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YFMEDYA\Desktop\"/>
    </mc:Choice>
  </mc:AlternateContent>
  <xr:revisionPtr revIDLastSave="0" documentId="8_{86B1C483-7F8C-434D-BC91-B2012D8C5A8B}" xr6:coauthVersionLast="47" xr6:coauthVersionMax="47" xr10:uidLastSave="{00000000-0000-0000-0000-000000000000}"/>
  <bookViews>
    <workbookView xWindow="-103" yWindow="-103" windowWidth="24892" windowHeight="14914" xr2:uid="{00000000-000D-0000-FFFF-FFFF00000000}"/>
  </bookViews>
  <sheets>
    <sheet name="WING FOIL ERKEKLER" sheetId="1" r:id="rId1"/>
    <sheet name="1.Ayak" sheetId="5" r:id="rId2"/>
    <sheet name="2. Ayak." sheetId="8" r:id="rId3"/>
    <sheet name="3. Ayak" sheetId="7" r:id="rId4"/>
    <sheet name="Tam Liste" sheetId="6" r:id="rId5"/>
  </sheets>
  <definedNames>
    <definedName name="_xlnm._FilterDatabase" localSheetId="4" hidden="1">'Tam Liste'!$A$1:$D$1</definedName>
    <definedName name="_xlnm._FilterDatabase" localSheetId="0" hidden="1">'WING FOIL ERKEKLER'!$A$2:$J$11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I4" i="1"/>
  <c r="I8" i="1"/>
  <c r="I6" i="1"/>
  <c r="I10" i="1"/>
  <c r="I7" i="1"/>
  <c r="I11" i="1"/>
  <c r="I5" i="1"/>
  <c r="I3" i="1"/>
  <c r="I9" i="1"/>
  <c r="H4" i="1"/>
  <c r="H8" i="1"/>
  <c r="H6" i="1"/>
  <c r="H10" i="1"/>
  <c r="H7" i="1"/>
  <c r="H11" i="1"/>
  <c r="H5" i="1"/>
  <c r="H3" i="1"/>
  <c r="H9" i="1"/>
  <c r="G4" i="1"/>
  <c r="G8" i="1"/>
  <c r="G6" i="1"/>
  <c r="G10" i="1"/>
  <c r="G7" i="1"/>
  <c r="G11" i="1"/>
  <c r="G5" i="1"/>
  <c r="G3" i="1"/>
  <c r="G9" i="1"/>
  <c r="F10" i="1"/>
  <c r="F4" i="1"/>
  <c r="F8" i="1"/>
  <c r="F6" i="1"/>
  <c r="F7" i="1"/>
  <c r="F11" i="1"/>
  <c r="F5" i="1"/>
  <c r="F9" i="1"/>
  <c r="J8" i="1" l="1"/>
  <c r="J10" i="1"/>
  <c r="J6" i="1"/>
  <c r="J9" i="1"/>
  <c r="J3" i="1"/>
  <c r="J11" i="1"/>
  <c r="J5" i="1"/>
  <c r="J7" i="1"/>
  <c r="J4" i="1"/>
</calcChain>
</file>

<file path=xl/sharedStrings.xml><?xml version="1.0" encoding="utf-8"?>
<sst xmlns="http://schemas.openxmlformats.org/spreadsheetml/2006/main" count="1180" uniqueCount="354">
  <si>
    <t>TYF YELKEN LİGİ 1.AYAK</t>
  </si>
  <si>
    <t>TYF YELKEN LİGİ 2.AYAK</t>
  </si>
  <si>
    <t>TYF YELKEN LİGİ RANKİNG</t>
  </si>
  <si>
    <t>Sınıf Adı</t>
  </si>
  <si>
    <t>Ad Soyad</t>
  </si>
  <si>
    <t>Doğum Tarihi</t>
  </si>
  <si>
    <t>Cinsiyet</t>
  </si>
  <si>
    <t>Kulüp Adı</t>
  </si>
  <si>
    <t>RANK SIRASI</t>
  </si>
  <si>
    <r>
      <rPr>
        <b/>
        <sz val="6.5"/>
        <rFont val="Arial"/>
        <family val="2"/>
      </rPr>
      <t>Sınıf Adı</t>
    </r>
  </si>
  <si>
    <r>
      <rPr>
        <b/>
        <sz val="6.5"/>
        <rFont val="Arial"/>
        <family val="2"/>
      </rPr>
      <t>Ad Soyad</t>
    </r>
  </si>
  <si>
    <r>
      <rPr>
        <b/>
        <sz val="6.5"/>
        <rFont val="Arial"/>
        <family val="2"/>
      </rPr>
      <t>D. Tarihi</t>
    </r>
  </si>
  <si>
    <r>
      <rPr>
        <b/>
        <sz val="6.5"/>
        <rFont val="Arial"/>
        <family val="2"/>
      </rPr>
      <t>Cinsiyet</t>
    </r>
  </si>
  <si>
    <t>ERKEK</t>
  </si>
  <si>
    <t>Rank</t>
  </si>
  <si>
    <t>Y1</t>
  </si>
  <si>
    <t>Y2</t>
  </si>
  <si>
    <t>Y3</t>
  </si>
  <si>
    <t>Y4</t>
  </si>
  <si>
    <t>Y5</t>
  </si>
  <si>
    <t>Y6</t>
  </si>
  <si>
    <t>Y7</t>
  </si>
  <si>
    <t>Y8</t>
  </si>
  <si>
    <t>Total</t>
  </si>
  <si>
    <t>Nett</t>
  </si>
  <si>
    <t>1st</t>
  </si>
  <si>
    <t>(4.0)</t>
  </si>
  <si>
    <t>4.0</t>
  </si>
  <si>
    <t>1.0</t>
  </si>
  <si>
    <t>3.0</t>
  </si>
  <si>
    <t>2.0</t>
  </si>
  <si>
    <t>17.0</t>
  </si>
  <si>
    <t>2nd</t>
  </si>
  <si>
    <t>5.0</t>
  </si>
  <si>
    <t>(7.0)</t>
  </si>
  <si>
    <t>7.0</t>
  </si>
  <si>
    <t>28.0</t>
  </si>
  <si>
    <t>3rd</t>
  </si>
  <si>
    <t>İZMİR</t>
  </si>
  <si>
    <t>(6.0)</t>
  </si>
  <si>
    <t>6.0</t>
  </si>
  <si>
    <t>4th</t>
  </si>
  <si>
    <t>İSTANBUL</t>
  </si>
  <si>
    <t>(11.0)</t>
  </si>
  <si>
    <t>5th</t>
  </si>
  <si>
    <t>13.0</t>
  </si>
  <si>
    <t>(16.0)</t>
  </si>
  <si>
    <t>6th</t>
  </si>
  <si>
    <t>8.0</t>
  </si>
  <si>
    <t>9.0</t>
  </si>
  <si>
    <t>7th</t>
  </si>
  <si>
    <t>(13.0)</t>
  </si>
  <si>
    <t>12.0</t>
  </si>
  <si>
    <t>8th</t>
  </si>
  <si>
    <t>10.0</t>
  </si>
  <si>
    <t>(15.0)</t>
  </si>
  <si>
    <t>65.0</t>
  </si>
  <si>
    <t>9th</t>
  </si>
  <si>
    <t>MUĞLA</t>
  </si>
  <si>
    <t>11.0</t>
  </si>
  <si>
    <t>10th</t>
  </si>
  <si>
    <t>PRO SAİLİNG ACADEMY SPOR KULÜBÜ</t>
  </si>
  <si>
    <t>11th</t>
  </si>
  <si>
    <t>12th</t>
  </si>
  <si>
    <t>14.0</t>
  </si>
  <si>
    <t>13th</t>
  </si>
  <si>
    <t>16.0</t>
  </si>
  <si>
    <t>19.0</t>
  </si>
  <si>
    <t>14th</t>
  </si>
  <si>
    <t>15th</t>
  </si>
  <si>
    <t>18.0</t>
  </si>
  <si>
    <t>16th</t>
  </si>
  <si>
    <t>15.0</t>
  </si>
  <si>
    <t>17th</t>
  </si>
  <si>
    <t>18th</t>
  </si>
  <si>
    <t>19th</t>
  </si>
  <si>
    <t>20th</t>
  </si>
  <si>
    <t>21st</t>
  </si>
  <si>
    <t>25.0</t>
  </si>
  <si>
    <t>22nd</t>
  </si>
  <si>
    <t>23rd</t>
  </si>
  <si>
    <t>211.0</t>
  </si>
  <si>
    <t>289.0</t>
  </si>
  <si>
    <t>378.0</t>
  </si>
  <si>
    <t>361.0</t>
  </si>
  <si>
    <t>(12.0)</t>
  </si>
  <si>
    <t>69.0</t>
  </si>
  <si>
    <t>94.0</t>
  </si>
  <si>
    <t>TYF YELKEN LİGİ 3.AYAK</t>
  </si>
  <si>
    <t>Y9</t>
  </si>
  <si>
    <t>(9.0)</t>
  </si>
  <si>
    <t>52.0</t>
  </si>
  <si>
    <t>46.0</t>
  </si>
  <si>
    <t>140.0</t>
  </si>
  <si>
    <t>198.0</t>
  </si>
  <si>
    <t>306.0</t>
  </si>
  <si>
    <t>337.0</t>
  </si>
  <si>
    <r>
      <rPr>
        <b/>
        <sz val="5.5"/>
        <rFont val="Arial"/>
        <family val="2"/>
      </rPr>
      <t>DERECE</t>
    </r>
  </si>
  <si>
    <r>
      <rPr>
        <b/>
        <sz val="5.5"/>
        <rFont val="Arial"/>
        <family val="2"/>
      </rPr>
      <t>SINIF</t>
    </r>
  </si>
  <si>
    <r>
      <rPr>
        <b/>
        <sz val="5.5"/>
        <rFont val="Arial"/>
        <family val="2"/>
      </rPr>
      <t>Y.NO</t>
    </r>
  </si>
  <si>
    <r>
      <rPr>
        <b/>
        <sz val="5.5"/>
        <rFont val="Arial"/>
        <family val="2"/>
      </rPr>
      <t>AD SOYAD</t>
    </r>
  </si>
  <si>
    <r>
      <rPr>
        <b/>
        <sz val="5.5"/>
        <rFont val="Arial"/>
        <family val="2"/>
      </rPr>
      <t>D.TARİHİ</t>
    </r>
  </si>
  <si>
    <r>
      <rPr>
        <b/>
        <sz val="5.5"/>
        <rFont val="Arial"/>
        <family val="2"/>
      </rPr>
      <t>KATEGORİ</t>
    </r>
  </si>
  <si>
    <r>
      <rPr>
        <b/>
        <sz val="5.5"/>
        <rFont val="Arial"/>
        <family val="2"/>
      </rPr>
      <t>CİNSİYET</t>
    </r>
  </si>
  <si>
    <r>
      <rPr>
        <b/>
        <sz val="5.5"/>
        <rFont val="Arial"/>
        <family val="2"/>
      </rPr>
      <t>KULÜP ADI</t>
    </r>
  </si>
  <si>
    <r>
      <rPr>
        <b/>
        <sz val="5.5"/>
        <rFont val="Arial"/>
        <family val="2"/>
      </rPr>
      <t>İL</t>
    </r>
  </si>
  <si>
    <r>
      <rPr>
        <b/>
        <sz val="5.5"/>
        <rFont val="Arial"/>
        <family val="2"/>
      </rPr>
      <t>Y1</t>
    </r>
  </si>
  <si>
    <r>
      <rPr>
        <b/>
        <sz val="5.5"/>
        <rFont val="Arial"/>
        <family val="2"/>
      </rPr>
      <t>Y2</t>
    </r>
  </si>
  <si>
    <r>
      <rPr>
        <b/>
        <sz val="5.5"/>
        <rFont val="Arial"/>
        <family val="2"/>
      </rPr>
      <t>Y3</t>
    </r>
  </si>
  <si>
    <r>
      <rPr>
        <b/>
        <sz val="5.5"/>
        <rFont val="Arial"/>
        <family val="2"/>
      </rPr>
      <t>Y4</t>
    </r>
  </si>
  <si>
    <r>
      <rPr>
        <b/>
        <sz val="5.5"/>
        <rFont val="Arial"/>
        <family val="2"/>
      </rPr>
      <t>Y5</t>
    </r>
  </si>
  <si>
    <r>
      <rPr>
        <b/>
        <sz val="5.5"/>
        <rFont val="Arial"/>
        <family val="2"/>
      </rPr>
      <t>Y6</t>
    </r>
  </si>
  <si>
    <r>
      <rPr>
        <b/>
        <sz val="5.5"/>
        <rFont val="Arial"/>
        <family val="2"/>
      </rPr>
      <t>Y7</t>
    </r>
  </si>
  <si>
    <r>
      <rPr>
        <b/>
        <sz val="5.5"/>
        <rFont val="Arial"/>
        <family val="2"/>
      </rPr>
      <t>Y8</t>
    </r>
  </si>
  <si>
    <r>
      <rPr>
        <b/>
        <sz val="5.5"/>
        <rFont val="Arial"/>
        <family val="2"/>
      </rPr>
      <t>Y9</t>
    </r>
  </si>
  <si>
    <r>
      <rPr>
        <b/>
        <sz val="5.5"/>
        <rFont val="Arial"/>
        <family val="2"/>
      </rPr>
      <t>Y10</t>
    </r>
  </si>
  <si>
    <r>
      <rPr>
        <b/>
        <sz val="5.5"/>
        <rFont val="Arial"/>
        <family val="2"/>
      </rPr>
      <t>Y11</t>
    </r>
  </si>
  <si>
    <r>
      <rPr>
        <b/>
        <sz val="5.5"/>
        <rFont val="Arial"/>
        <family val="2"/>
      </rPr>
      <t>Y12</t>
    </r>
  </si>
  <si>
    <r>
      <rPr>
        <b/>
        <sz val="5.5"/>
        <rFont val="Arial"/>
        <family val="2"/>
      </rPr>
      <t>Y13</t>
    </r>
  </si>
  <si>
    <r>
      <rPr>
        <b/>
        <sz val="5.5"/>
        <rFont val="Arial"/>
        <family val="2"/>
      </rPr>
      <t>Y14</t>
    </r>
  </si>
  <si>
    <r>
      <rPr>
        <b/>
        <sz val="5.5"/>
        <rFont val="Arial"/>
        <family val="2"/>
      </rPr>
      <t>Total</t>
    </r>
  </si>
  <si>
    <r>
      <rPr>
        <b/>
        <sz val="5.5"/>
        <rFont val="Arial"/>
        <family val="2"/>
      </rPr>
      <t>Nett</t>
    </r>
  </si>
  <si>
    <r>
      <rPr>
        <sz val="5.5"/>
        <rFont val="Arial MT"/>
        <family val="2"/>
      </rPr>
      <t>1st</t>
    </r>
  </si>
  <si>
    <r>
      <rPr>
        <sz val="5.5"/>
        <rFont val="Arial MT"/>
        <family val="2"/>
      </rPr>
      <t>WING FOIL ERKEK</t>
    </r>
  </si>
  <si>
    <r>
      <rPr>
        <sz val="5.5"/>
        <rFont val="Arial MT"/>
        <family val="2"/>
      </rPr>
      <t>AKSEL HÜSEYİN ATINÇ</t>
    </r>
  </si>
  <si>
    <r>
      <rPr>
        <sz val="5.5"/>
        <rFont val="Arial MT"/>
        <family val="2"/>
      </rPr>
      <t>U17 E</t>
    </r>
  </si>
  <si>
    <r>
      <rPr>
        <sz val="5.5"/>
        <rFont val="Arial MT"/>
        <family val="2"/>
      </rPr>
      <t>E</t>
    </r>
  </si>
  <si>
    <r>
      <rPr>
        <sz val="5.5"/>
        <rFont val="Arial MT"/>
        <family val="2"/>
      </rPr>
      <t>PRO SAİLİNG ACADEMY SPOR KULÜBÜ</t>
    </r>
  </si>
  <si>
    <r>
      <rPr>
        <sz val="5.5"/>
        <rFont val="Arial MT"/>
        <family val="2"/>
      </rPr>
      <t>İZMİR</t>
    </r>
  </si>
  <si>
    <r>
      <rPr>
        <sz val="5.5"/>
        <rFont val="Arial MT"/>
        <family val="2"/>
      </rPr>
      <t>2nd</t>
    </r>
  </si>
  <si>
    <r>
      <rPr>
        <sz val="5.5"/>
        <rFont val="Arial MT"/>
        <family val="2"/>
      </rPr>
      <t>TALHA NASUH ÜNER</t>
    </r>
  </si>
  <si>
    <r>
      <rPr>
        <sz val="5.5"/>
        <rFont val="Arial MT"/>
        <family val="2"/>
      </rPr>
      <t>U19 E</t>
    </r>
  </si>
  <si>
    <r>
      <rPr>
        <sz val="5.5"/>
        <rFont val="Arial MT"/>
        <family val="2"/>
      </rPr>
      <t>ÇAĞLA KUBAT WİNDSURF YELKEN KULÜBÜ</t>
    </r>
  </si>
  <si>
    <r>
      <rPr>
        <sz val="5.5"/>
        <rFont val="Arial MT"/>
        <family val="2"/>
      </rPr>
      <t>3rd</t>
    </r>
  </si>
  <si>
    <r>
      <rPr>
        <sz val="5.5"/>
        <rFont val="Arial MT"/>
        <family val="2"/>
      </rPr>
      <t>TAN GÜNEÇ</t>
    </r>
  </si>
  <si>
    <r>
      <rPr>
        <sz val="5.5"/>
        <rFont val="Arial MT"/>
        <family val="2"/>
      </rPr>
      <t>4th</t>
    </r>
  </si>
  <si>
    <r>
      <rPr>
        <sz val="5.5"/>
        <rFont val="Arial MT"/>
        <family val="2"/>
      </rPr>
      <t>ÖMER CAN DEMİRBİLEK</t>
    </r>
  </si>
  <si>
    <r>
      <rPr>
        <sz val="5.5"/>
        <rFont val="Arial MT"/>
        <family val="2"/>
      </rPr>
      <t>FENERBAHÇE SPOR K. DOĞUŞ YELKEN ŞUBESİ</t>
    </r>
  </si>
  <si>
    <r>
      <rPr>
        <sz val="5.5"/>
        <rFont val="Arial MT"/>
        <family val="2"/>
      </rPr>
      <t>İSTANBUL</t>
    </r>
  </si>
  <si>
    <r>
      <rPr>
        <sz val="5.5"/>
        <rFont val="Arial MT"/>
        <family val="2"/>
      </rPr>
      <t>5th</t>
    </r>
  </si>
  <si>
    <r>
      <rPr>
        <sz val="5.5"/>
        <rFont val="Arial MT"/>
        <family val="2"/>
      </rPr>
      <t>DEVİN ÖZSÖZ</t>
    </r>
  </si>
  <si>
    <r>
      <rPr>
        <sz val="5.5"/>
        <rFont val="Arial MT"/>
        <family val="2"/>
      </rPr>
      <t xml:space="preserve">(15
</t>
    </r>
    <r>
      <rPr>
        <sz val="5.5"/>
        <rFont val="Arial MT"/>
        <family val="2"/>
      </rPr>
      <t>DNF)</t>
    </r>
  </si>
  <si>
    <r>
      <rPr>
        <sz val="5.5"/>
        <rFont val="Arial MT"/>
        <family val="2"/>
      </rPr>
      <t>6th</t>
    </r>
  </si>
  <si>
    <r>
      <rPr>
        <sz val="5.5"/>
        <rFont val="Arial MT"/>
        <family val="2"/>
      </rPr>
      <t>MEHMET KILIÇ ERYILMAZ</t>
    </r>
  </si>
  <si>
    <r>
      <rPr>
        <sz val="5.5"/>
        <rFont val="Arial MT"/>
        <family val="2"/>
      </rPr>
      <t>CYGNUS YELKEN SPOR KULÜBÜ</t>
    </r>
  </si>
  <si>
    <r>
      <rPr>
        <sz val="5.5"/>
        <rFont val="Arial MT"/>
        <family val="2"/>
      </rPr>
      <t xml:space="preserve">(15
</t>
    </r>
    <r>
      <rPr>
        <sz val="5.5"/>
        <rFont val="Arial MT"/>
        <family val="2"/>
      </rPr>
      <t>RET)</t>
    </r>
  </si>
  <si>
    <r>
      <rPr>
        <sz val="5.5"/>
        <rFont val="Arial MT"/>
        <family val="2"/>
      </rPr>
      <t xml:space="preserve">(15
</t>
    </r>
    <r>
      <rPr>
        <sz val="5.5"/>
        <rFont val="Arial MT"/>
        <family val="2"/>
      </rPr>
      <t>DNC)</t>
    </r>
  </si>
  <si>
    <r>
      <rPr>
        <sz val="5.5"/>
        <rFont val="Arial MT"/>
        <family val="2"/>
      </rPr>
      <t xml:space="preserve">15
</t>
    </r>
    <r>
      <rPr>
        <sz val="5.5"/>
        <rFont val="Arial MT"/>
        <family val="2"/>
      </rPr>
      <t>DNC</t>
    </r>
  </si>
  <si>
    <r>
      <rPr>
        <sz val="5.5"/>
        <rFont val="Arial MT"/>
        <family val="2"/>
      </rPr>
      <t>7th</t>
    </r>
  </si>
  <si>
    <r>
      <rPr>
        <sz val="5.5"/>
        <rFont val="Arial MT"/>
        <family val="2"/>
      </rPr>
      <t>ACAR RÜZGAR KÖKLÜ</t>
    </r>
  </si>
  <si>
    <r>
      <rPr>
        <sz val="5.5"/>
        <rFont val="Arial MT"/>
        <family val="2"/>
      </rPr>
      <t>15 DNF</t>
    </r>
  </si>
  <si>
    <r>
      <rPr>
        <sz val="5.5"/>
        <rFont val="Arial MT"/>
        <family val="2"/>
      </rPr>
      <t>8th</t>
    </r>
  </si>
  <si>
    <r>
      <rPr>
        <sz val="5.5"/>
        <rFont val="Arial MT"/>
        <family val="2"/>
      </rPr>
      <t>DERİN TÜZEL</t>
    </r>
  </si>
  <si>
    <r>
      <rPr>
        <sz val="5.5"/>
        <rFont val="Arial MT"/>
        <family val="2"/>
      </rPr>
      <t>YALIKAVAK YELKEN SPOR KULÜBÜ</t>
    </r>
  </si>
  <si>
    <r>
      <rPr>
        <sz val="5.5"/>
        <rFont val="Arial MT"/>
        <family val="2"/>
      </rPr>
      <t>MUĞLA</t>
    </r>
  </si>
  <si>
    <r>
      <rPr>
        <sz val="5.5"/>
        <rFont val="Arial MT"/>
        <family val="2"/>
      </rPr>
      <t xml:space="preserve">(15
</t>
    </r>
    <r>
      <rPr>
        <sz val="5.5"/>
        <rFont val="Arial MT"/>
        <family val="2"/>
      </rPr>
      <t>UFD)</t>
    </r>
  </si>
  <si>
    <r>
      <rPr>
        <sz val="5.5"/>
        <rFont val="Arial MT"/>
        <family val="2"/>
      </rPr>
      <t xml:space="preserve">15
</t>
    </r>
    <r>
      <rPr>
        <sz val="5.5"/>
        <rFont val="Arial MT"/>
        <family val="2"/>
      </rPr>
      <t>DNF</t>
    </r>
  </si>
  <si>
    <r>
      <rPr>
        <sz val="5.5"/>
        <rFont val="Arial MT"/>
        <family val="2"/>
      </rPr>
      <t xml:space="preserve">15
</t>
    </r>
    <r>
      <rPr>
        <sz val="5.5"/>
        <rFont val="Arial MT"/>
        <family val="2"/>
      </rPr>
      <t>RET</t>
    </r>
  </si>
  <si>
    <r>
      <rPr>
        <sz val="5.5"/>
        <rFont val="Arial MT"/>
        <family val="2"/>
      </rPr>
      <t>9th</t>
    </r>
  </si>
  <si>
    <r>
      <rPr>
        <sz val="5.5"/>
        <rFont val="Arial MT"/>
        <family val="2"/>
      </rPr>
      <t>ERTUĞRUL İÇİNGİR</t>
    </r>
  </si>
  <si>
    <r>
      <rPr>
        <sz val="5.5"/>
        <rFont val="Arial MT"/>
        <family val="2"/>
      </rPr>
      <t>AKUT SPOR KULÜBÜ</t>
    </r>
  </si>
  <si>
    <r>
      <rPr>
        <sz val="5.5"/>
        <rFont val="Arial MT"/>
        <family val="2"/>
      </rPr>
      <t>10th</t>
    </r>
  </si>
  <si>
    <r>
      <rPr>
        <sz val="5.5"/>
        <rFont val="Arial MT"/>
        <family val="2"/>
      </rPr>
      <t>SABRİ AYAZ KÖKLÜ</t>
    </r>
  </si>
  <si>
    <r>
      <rPr>
        <sz val="5.5"/>
        <rFont val="Arial MT"/>
        <family val="2"/>
      </rPr>
      <t xml:space="preserve">15
</t>
    </r>
    <r>
      <rPr>
        <sz val="5.5"/>
        <rFont val="Arial MT"/>
        <family val="2"/>
      </rPr>
      <t>UFD</t>
    </r>
  </si>
  <si>
    <r>
      <rPr>
        <sz val="5.5"/>
        <rFont val="Arial MT"/>
        <family val="2"/>
      </rPr>
      <t>11th</t>
    </r>
  </si>
  <si>
    <r>
      <rPr>
        <sz val="5.5"/>
        <rFont val="Arial MT"/>
        <family val="2"/>
      </rPr>
      <t>TUNÇ GÜDER</t>
    </r>
  </si>
  <si>
    <r>
      <rPr>
        <sz val="5.5"/>
        <rFont val="Arial MT"/>
        <family val="2"/>
      </rPr>
      <t>12th</t>
    </r>
  </si>
  <si>
    <r>
      <rPr>
        <sz val="5.5"/>
        <rFont val="Arial MT"/>
        <family val="2"/>
      </rPr>
      <t>ALP YAVRUCUK</t>
    </r>
  </si>
  <si>
    <r>
      <rPr>
        <sz val="5.5"/>
        <rFont val="Arial MT"/>
        <family val="2"/>
      </rPr>
      <t>13th</t>
    </r>
  </si>
  <si>
    <r>
      <rPr>
        <sz val="5.5"/>
        <rFont val="Arial MT"/>
        <family val="2"/>
      </rPr>
      <t>HÜSEYİN ALPAY TUÇTÜRE</t>
    </r>
  </si>
  <si>
    <r>
      <rPr>
        <sz val="5.5"/>
        <rFont val="Arial MT"/>
        <family val="2"/>
      </rPr>
      <t>GÜLBAHÇE YELKEN VE RÜZGAR SÖRFÜ KULÜBÜ</t>
    </r>
  </si>
  <si>
    <r>
      <rPr>
        <sz val="5.5"/>
        <rFont val="Arial MT"/>
        <family val="2"/>
      </rPr>
      <t>15 DNS</t>
    </r>
  </si>
  <si>
    <r>
      <rPr>
        <sz val="5.5"/>
        <rFont val="Arial MT"/>
        <family val="2"/>
      </rPr>
      <t>15 DNC</t>
    </r>
  </si>
  <si>
    <r>
      <rPr>
        <sz val="5.5"/>
        <rFont val="Arial MT"/>
        <family val="2"/>
      </rPr>
      <t>14th</t>
    </r>
  </si>
  <si>
    <r>
      <rPr>
        <sz val="5.5"/>
        <rFont val="Arial MT"/>
        <family val="2"/>
      </rPr>
      <t>EMİR TÜTÜNCÜOĞLU</t>
    </r>
  </si>
  <si>
    <r>
      <rPr>
        <sz val="5.5"/>
        <rFont val="Arial MT"/>
        <family val="2"/>
      </rPr>
      <t xml:space="preserve">(15
</t>
    </r>
    <r>
      <rPr>
        <sz val="5.5"/>
        <rFont val="Arial MT"/>
        <family val="2"/>
      </rPr>
      <t>DNS)</t>
    </r>
  </si>
  <si>
    <r>
      <rPr>
        <sz val="5.5"/>
        <rFont val="Arial MT"/>
        <family val="2"/>
      </rPr>
      <t>15th</t>
    </r>
  </si>
  <si>
    <r>
      <rPr>
        <sz val="5.5"/>
        <rFont val="Arial MT"/>
        <family val="2"/>
      </rPr>
      <t>JAZZ ATESH BÜYÜKKARACA</t>
    </r>
  </si>
  <si>
    <r>
      <rPr>
        <sz val="5.5"/>
        <rFont val="Arial MT"/>
        <family val="2"/>
      </rPr>
      <t>15 UFD</t>
    </r>
  </si>
  <si>
    <r>
      <rPr>
        <b/>
        <sz val="9"/>
        <rFont val="Arial"/>
        <family val="2"/>
      </rPr>
      <t>Rank</t>
    </r>
  </si>
  <si>
    <r>
      <rPr>
        <b/>
        <sz val="9"/>
        <rFont val="Arial"/>
        <family val="2"/>
      </rPr>
      <t>Sınıf Adı</t>
    </r>
  </si>
  <si>
    <r>
      <rPr>
        <b/>
        <sz val="9"/>
        <rFont val="Arial"/>
        <family val="2"/>
      </rPr>
      <t>KTGR</t>
    </r>
  </si>
  <si>
    <r>
      <rPr>
        <b/>
        <sz val="9"/>
        <rFont val="Arial"/>
        <family val="2"/>
      </rPr>
      <t>Y.No.</t>
    </r>
  </si>
  <si>
    <r>
      <rPr>
        <b/>
        <sz val="9"/>
        <rFont val="Arial"/>
        <family val="2"/>
      </rPr>
      <t>Ad Soyad</t>
    </r>
  </si>
  <si>
    <r>
      <rPr>
        <b/>
        <sz val="9"/>
        <rFont val="Arial"/>
        <family val="2"/>
      </rPr>
      <t>Doğum Tarihi</t>
    </r>
  </si>
  <si>
    <r>
      <rPr>
        <b/>
        <sz val="9"/>
        <rFont val="Arial"/>
        <family val="2"/>
      </rPr>
      <t>Cinsiyet</t>
    </r>
  </si>
  <si>
    <r>
      <rPr>
        <b/>
        <sz val="9"/>
        <rFont val="Arial"/>
        <family val="2"/>
      </rPr>
      <t>Kulüp Adı</t>
    </r>
  </si>
  <si>
    <r>
      <rPr>
        <b/>
        <sz val="9"/>
        <rFont val="Arial"/>
        <family val="2"/>
      </rPr>
      <t>İL/ÜLKE</t>
    </r>
  </si>
  <si>
    <r>
      <rPr>
        <b/>
        <sz val="9"/>
        <rFont val="Arial"/>
        <family val="2"/>
      </rPr>
      <t>Y1</t>
    </r>
  </si>
  <si>
    <r>
      <rPr>
        <b/>
        <sz val="9"/>
        <rFont val="Arial"/>
        <family val="2"/>
      </rPr>
      <t>Y2</t>
    </r>
  </si>
  <si>
    <r>
      <rPr>
        <b/>
        <sz val="9"/>
        <rFont val="Arial"/>
        <family val="2"/>
      </rPr>
      <t>Y3</t>
    </r>
  </si>
  <si>
    <r>
      <rPr>
        <b/>
        <sz val="9"/>
        <rFont val="Arial"/>
        <family val="2"/>
      </rPr>
      <t>Y4</t>
    </r>
  </si>
  <si>
    <r>
      <rPr>
        <b/>
        <sz val="9"/>
        <rFont val="Arial"/>
        <family val="2"/>
      </rPr>
      <t>Y5</t>
    </r>
  </si>
  <si>
    <r>
      <rPr>
        <b/>
        <sz val="9"/>
        <rFont val="Arial"/>
        <family val="2"/>
      </rPr>
      <t>Y6</t>
    </r>
  </si>
  <si>
    <r>
      <rPr>
        <b/>
        <sz val="9"/>
        <rFont val="Arial"/>
        <family val="2"/>
      </rPr>
      <t>Y7</t>
    </r>
  </si>
  <si>
    <r>
      <rPr>
        <b/>
        <sz val="9"/>
        <rFont val="Arial"/>
        <family val="2"/>
      </rPr>
      <t>Y8</t>
    </r>
  </si>
  <si>
    <r>
      <rPr>
        <b/>
        <sz val="9"/>
        <rFont val="Arial"/>
        <family val="2"/>
      </rPr>
      <t>Y9</t>
    </r>
  </si>
  <si>
    <r>
      <rPr>
        <b/>
        <sz val="9"/>
        <rFont val="Arial"/>
        <family val="2"/>
      </rPr>
      <t>Y10</t>
    </r>
  </si>
  <si>
    <r>
      <rPr>
        <b/>
        <sz val="9"/>
        <rFont val="Arial"/>
        <family val="2"/>
      </rPr>
      <t>Y11</t>
    </r>
  </si>
  <si>
    <r>
      <rPr>
        <b/>
        <sz val="9"/>
        <rFont val="Arial"/>
        <family val="2"/>
      </rPr>
      <t>Y12</t>
    </r>
  </si>
  <si>
    <r>
      <rPr>
        <b/>
        <sz val="9"/>
        <rFont val="Arial"/>
        <family val="2"/>
      </rPr>
      <t>Total</t>
    </r>
  </si>
  <si>
    <r>
      <rPr>
        <b/>
        <sz val="9"/>
        <rFont val="Arial"/>
        <family val="2"/>
      </rPr>
      <t>Nett</t>
    </r>
  </si>
  <si>
    <r>
      <rPr>
        <sz val="9"/>
        <rFont val="Arial MT"/>
        <family val="2"/>
      </rPr>
      <t>1st</t>
    </r>
  </si>
  <si>
    <r>
      <rPr>
        <sz val="9"/>
        <rFont val="Arial MT"/>
        <family val="2"/>
      </rPr>
      <t>WING FOIL ERKEK</t>
    </r>
  </si>
  <si>
    <r>
      <rPr>
        <sz val="9"/>
        <rFont val="Arial MT"/>
        <family val="2"/>
      </rPr>
      <t>U19</t>
    </r>
  </si>
  <si>
    <r>
      <rPr>
        <sz val="9"/>
        <rFont val="Arial MT"/>
        <family val="2"/>
      </rPr>
      <t>TAN GÜNEÇ</t>
    </r>
  </si>
  <si>
    <r>
      <rPr>
        <sz val="9"/>
        <rFont val="Arial MT"/>
        <family val="2"/>
      </rPr>
      <t>ERKEK</t>
    </r>
  </si>
  <si>
    <r>
      <rPr>
        <sz val="9"/>
        <rFont val="Arial MT"/>
        <family val="2"/>
      </rPr>
      <t>BUBİ SÖRF YELKEN KÜREK SPOR KULÜBÜ</t>
    </r>
  </si>
  <si>
    <r>
      <rPr>
        <sz val="9"/>
        <rFont val="Arial MT"/>
        <family val="2"/>
      </rPr>
      <t>IZMIR</t>
    </r>
  </si>
  <si>
    <r>
      <rPr>
        <sz val="9"/>
        <rFont val="Arial MT"/>
        <family val="2"/>
      </rPr>
      <t xml:space="preserve">(20.0
</t>
    </r>
    <r>
      <rPr>
        <sz val="9"/>
        <rFont val="Arial MT"/>
        <family val="2"/>
      </rPr>
      <t>DNF)</t>
    </r>
  </si>
  <si>
    <r>
      <rPr>
        <sz val="9"/>
        <rFont val="Arial MT"/>
        <family val="2"/>
      </rPr>
      <t>2nd</t>
    </r>
  </si>
  <si>
    <r>
      <rPr>
        <sz val="9"/>
        <rFont val="Arial MT"/>
        <family val="2"/>
      </rPr>
      <t>U17-U19</t>
    </r>
  </si>
  <si>
    <r>
      <rPr>
        <sz val="9"/>
        <rFont val="Arial MT"/>
        <family val="2"/>
      </rPr>
      <t>AKSEL HÜSEYİN ATINÇ</t>
    </r>
  </si>
  <si>
    <r>
      <rPr>
        <sz val="9"/>
        <rFont val="Arial MT"/>
        <family val="2"/>
      </rPr>
      <t>PRO SAİLİNG ACADEMY SPOR KULÜBÜ</t>
    </r>
  </si>
  <si>
    <r>
      <rPr>
        <sz val="9"/>
        <rFont val="Arial MT"/>
        <family val="2"/>
      </rPr>
      <t>3rd</t>
    </r>
  </si>
  <si>
    <r>
      <rPr>
        <sz val="9"/>
        <rFont val="Arial MT"/>
        <family val="2"/>
      </rPr>
      <t>TALHA NASUH ÜNER</t>
    </r>
  </si>
  <si>
    <r>
      <rPr>
        <sz val="9"/>
        <rFont val="Arial MT"/>
        <family val="2"/>
      </rPr>
      <t>4th</t>
    </r>
  </si>
  <si>
    <r>
      <rPr>
        <sz val="9"/>
        <rFont val="Arial MT"/>
        <family val="2"/>
      </rPr>
      <t>ÖMER CAN DEMİRBİLEK</t>
    </r>
  </si>
  <si>
    <r>
      <rPr>
        <sz val="9"/>
        <rFont val="Arial MT"/>
        <family val="2"/>
      </rPr>
      <t>FENERBAHÇE SPOR K. DOĞUŞ YELKEN ŞUBESİ</t>
    </r>
  </si>
  <si>
    <r>
      <rPr>
        <sz val="9"/>
        <rFont val="Arial MT"/>
        <family val="2"/>
      </rPr>
      <t>ISTANBUL</t>
    </r>
  </si>
  <si>
    <r>
      <rPr>
        <sz val="9"/>
        <rFont val="Arial MT"/>
        <family val="2"/>
      </rPr>
      <t>5th</t>
    </r>
  </si>
  <si>
    <r>
      <rPr>
        <sz val="9"/>
        <rFont val="Arial MT"/>
        <family val="2"/>
      </rPr>
      <t>DEVİN ÖZSÖZ</t>
    </r>
  </si>
  <si>
    <r>
      <rPr>
        <sz val="9"/>
        <rFont val="Arial MT"/>
        <family val="2"/>
      </rPr>
      <t xml:space="preserve">(20.0
</t>
    </r>
    <r>
      <rPr>
        <sz val="9"/>
        <rFont val="Arial MT"/>
        <family val="2"/>
      </rPr>
      <t>DNS)</t>
    </r>
  </si>
  <si>
    <r>
      <rPr>
        <sz val="9"/>
        <rFont val="Arial MT"/>
        <family val="2"/>
      </rPr>
      <t xml:space="preserve">20.0
</t>
    </r>
    <r>
      <rPr>
        <sz val="9"/>
        <rFont val="Arial MT"/>
        <family val="2"/>
      </rPr>
      <t>DNF</t>
    </r>
  </si>
  <si>
    <r>
      <rPr>
        <sz val="9"/>
        <rFont val="Arial MT"/>
        <family val="2"/>
      </rPr>
      <t>6th</t>
    </r>
  </si>
  <si>
    <r>
      <rPr>
        <sz val="9"/>
        <rFont val="Arial MT"/>
        <family val="2"/>
      </rPr>
      <t>BERK YALGIN</t>
    </r>
  </si>
  <si>
    <r>
      <rPr>
        <sz val="9"/>
        <rFont val="Arial MT"/>
        <family val="2"/>
      </rPr>
      <t>MUGLA FERDI</t>
    </r>
  </si>
  <si>
    <r>
      <rPr>
        <sz val="9"/>
        <rFont val="Arial MT"/>
        <family val="2"/>
      </rPr>
      <t>MUGLA</t>
    </r>
  </si>
  <si>
    <r>
      <rPr>
        <sz val="9"/>
        <rFont val="Arial MT"/>
        <family val="2"/>
      </rPr>
      <t xml:space="preserve">(20.0
</t>
    </r>
    <r>
      <rPr>
        <sz val="9"/>
        <rFont val="Arial MT"/>
        <family val="2"/>
      </rPr>
      <t>UFD)</t>
    </r>
  </si>
  <si>
    <r>
      <rPr>
        <sz val="9"/>
        <rFont val="Arial MT"/>
        <family val="2"/>
      </rPr>
      <t>7th</t>
    </r>
  </si>
  <si>
    <r>
      <rPr>
        <sz val="9"/>
        <rFont val="Arial MT"/>
        <family val="2"/>
      </rPr>
      <t>MEHMET KILIÇ ERYILMAZ</t>
    </r>
  </si>
  <si>
    <r>
      <rPr>
        <sz val="9"/>
        <rFont val="Arial MT"/>
        <family val="2"/>
      </rPr>
      <t>CYGNUS YELKEN SPOR KULÜBÜ</t>
    </r>
  </si>
  <si>
    <r>
      <rPr>
        <sz val="9"/>
        <rFont val="Arial MT"/>
        <family val="2"/>
      </rPr>
      <t xml:space="preserve">(20.0
</t>
    </r>
    <r>
      <rPr>
        <sz val="9"/>
        <rFont val="Arial MT"/>
        <family val="2"/>
      </rPr>
      <t>DSQ)</t>
    </r>
  </si>
  <si>
    <r>
      <rPr>
        <sz val="9"/>
        <rFont val="Arial MT"/>
        <family val="2"/>
      </rPr>
      <t>8th</t>
    </r>
  </si>
  <si>
    <r>
      <rPr>
        <sz val="9"/>
        <rFont val="Arial MT"/>
        <family val="2"/>
      </rPr>
      <t>DERİN TÜZEL</t>
    </r>
  </si>
  <si>
    <r>
      <rPr>
        <sz val="9"/>
        <rFont val="Arial MT"/>
        <family val="2"/>
      </rPr>
      <t>YALIKAVAK YELKEN SPOR KULÜBÜ</t>
    </r>
  </si>
  <si>
    <r>
      <rPr>
        <sz val="9"/>
        <rFont val="Arial MT"/>
        <family val="2"/>
      </rPr>
      <t>9th</t>
    </r>
  </si>
  <si>
    <r>
      <rPr>
        <sz val="9"/>
        <rFont val="Arial MT"/>
        <family val="2"/>
      </rPr>
      <t>TUNÇ GÜDER</t>
    </r>
  </si>
  <si>
    <r>
      <rPr>
        <sz val="9"/>
        <rFont val="Arial MT"/>
        <family val="2"/>
      </rPr>
      <t>10th</t>
    </r>
  </si>
  <si>
    <r>
      <rPr>
        <sz val="9"/>
        <rFont val="Arial MT"/>
        <family val="2"/>
      </rPr>
      <t>SABRİ AYAZ KÖKLÜ</t>
    </r>
  </si>
  <si>
    <r>
      <rPr>
        <sz val="9"/>
        <rFont val="Arial MT"/>
        <family val="2"/>
      </rPr>
      <t>11th</t>
    </r>
  </si>
  <si>
    <r>
      <rPr>
        <sz val="9"/>
        <rFont val="Arial MT"/>
        <family val="2"/>
      </rPr>
      <t>ERTUĞRUL İÇİNGİR</t>
    </r>
  </si>
  <si>
    <r>
      <rPr>
        <sz val="9"/>
        <rFont val="Arial MT"/>
        <family val="2"/>
      </rPr>
      <t>AKUT SPOR KULÜBÜ</t>
    </r>
  </si>
  <si>
    <r>
      <rPr>
        <sz val="9"/>
        <rFont val="Arial MT"/>
        <family val="2"/>
      </rPr>
      <t>12th</t>
    </r>
  </si>
  <si>
    <r>
      <rPr>
        <sz val="9"/>
        <rFont val="Arial MT"/>
        <family val="2"/>
      </rPr>
      <t>ACAR RÜZGAR KÖKLÜ</t>
    </r>
  </si>
  <si>
    <r>
      <rPr>
        <sz val="9"/>
        <rFont val="Arial MT"/>
        <family val="2"/>
      </rPr>
      <t>13th</t>
    </r>
  </si>
  <si>
    <r>
      <rPr>
        <sz val="9"/>
        <rFont val="Arial MT"/>
        <family val="2"/>
      </rPr>
      <t>HÜSEYİN ALPAY TUÇTÜRE</t>
    </r>
  </si>
  <si>
    <r>
      <rPr>
        <sz val="9"/>
        <rFont val="Arial MT"/>
        <family val="2"/>
      </rPr>
      <t>GÜLBAHÇE YELKEN VE RÜZGAR SÖRFÜ KULÜBÜ</t>
    </r>
  </si>
  <si>
    <r>
      <rPr>
        <sz val="9"/>
        <rFont val="Arial MT"/>
        <family val="2"/>
      </rPr>
      <t>14th</t>
    </r>
  </si>
  <si>
    <r>
      <rPr>
        <sz val="9"/>
        <rFont val="Arial MT"/>
        <family val="2"/>
      </rPr>
      <t>BURAK UMUT ÇAĞLAR</t>
    </r>
  </si>
  <si>
    <r>
      <rPr>
        <sz val="9"/>
        <rFont val="Arial MT"/>
        <family val="2"/>
      </rPr>
      <t>MUĞLA FERDİ</t>
    </r>
  </si>
  <si>
    <r>
      <rPr>
        <sz val="9"/>
        <rFont val="Arial MT"/>
        <family val="2"/>
      </rPr>
      <t>15th</t>
    </r>
  </si>
  <si>
    <r>
      <rPr>
        <sz val="9"/>
        <rFont val="Arial MT"/>
        <family val="2"/>
      </rPr>
      <t>NOYAN ALTUĞ KARABAĞ</t>
    </r>
  </si>
  <si>
    <r>
      <rPr>
        <sz val="9"/>
        <rFont val="Arial MT"/>
        <family val="2"/>
      </rPr>
      <t>16th</t>
    </r>
  </si>
  <si>
    <r>
      <rPr>
        <sz val="9"/>
        <rFont val="Arial MT"/>
        <family val="2"/>
      </rPr>
      <t>ALP ORAL</t>
    </r>
  </si>
  <si>
    <r>
      <rPr>
        <sz val="9"/>
        <rFont val="Arial MT"/>
        <family val="2"/>
      </rPr>
      <t>17th</t>
    </r>
  </si>
  <si>
    <r>
      <rPr>
        <sz val="9"/>
        <rFont val="Arial MT"/>
        <family val="2"/>
      </rPr>
      <t>ALP YAVRUCUK</t>
    </r>
  </si>
  <si>
    <r>
      <rPr>
        <sz val="9"/>
        <rFont val="Arial MT"/>
        <family val="2"/>
      </rPr>
      <t>18th</t>
    </r>
  </si>
  <si>
    <r>
      <rPr>
        <sz val="9"/>
        <rFont val="Arial MT"/>
        <family val="2"/>
      </rPr>
      <t>EMİR HAN REİS KANKIRAN</t>
    </r>
  </si>
  <si>
    <r>
      <rPr>
        <sz val="9"/>
        <rFont val="Arial MT"/>
        <family val="2"/>
      </rPr>
      <t>19th</t>
    </r>
  </si>
  <si>
    <r>
      <rPr>
        <sz val="9"/>
        <rFont val="Arial MT"/>
        <family val="2"/>
      </rPr>
      <t>ALP GENÇALP</t>
    </r>
  </si>
  <si>
    <r>
      <rPr>
        <sz val="9"/>
        <rFont val="Arial MT"/>
        <family val="2"/>
      </rPr>
      <t xml:space="preserve">20.0
</t>
    </r>
    <r>
      <rPr>
        <sz val="9"/>
        <rFont val="Arial MT"/>
        <family val="2"/>
      </rPr>
      <t>UFD</t>
    </r>
  </si>
  <si>
    <t>WING FOIL ERKEK</t>
  </si>
  <si>
    <t xml:space="preserve">WING FOIL ERKEK </t>
  </si>
  <si>
    <t xml:space="preserve">WING FOIL ERKEK U17 E </t>
  </si>
  <si>
    <t xml:space="preserve">WING FOIL ERKEK U19 E </t>
  </si>
  <si>
    <t xml:space="preserve">WING FOIL ERKEK U17 - U19 </t>
  </si>
  <si>
    <t>KTGR</t>
  </si>
  <si>
    <t>Y.No</t>
  </si>
  <si>
    <t>İL / ÜLKE</t>
  </si>
  <si>
    <t>Y10</t>
  </si>
  <si>
    <t>Y11</t>
  </si>
  <si>
    <t>Y12</t>
  </si>
  <si>
    <t>Y13</t>
  </si>
  <si>
    <t>Y14</t>
  </si>
  <si>
    <t>Y15</t>
  </si>
  <si>
    <t>Y16</t>
  </si>
  <si>
    <t>E</t>
  </si>
  <si>
    <t>SEAN HERBERT</t>
  </si>
  <si>
    <t>YABANCI FERDİ</t>
  </si>
  <si>
    <t>YABANCI</t>
  </si>
  <si>
    <t>(8.0)</t>
  </si>
  <si>
    <t>(3.0)</t>
  </si>
  <si>
    <t>JEREMIAH MCDONALD</t>
  </si>
  <si>
    <t>(5.0)</t>
  </si>
  <si>
    <t>53.0</t>
  </si>
  <si>
    <t>KAI MIREL</t>
  </si>
  <si>
    <t>U19</t>
  </si>
  <si>
    <t>TAN GÜNEÇ</t>
  </si>
  <si>
    <t>BUBİ SÖRF YELKEN KÜREK SPOR KULÜBÜ</t>
  </si>
  <si>
    <t>(10.0)</t>
  </si>
  <si>
    <t>75.0</t>
  </si>
  <si>
    <t>U17-U19</t>
  </si>
  <si>
    <t>AKSEL HÜSEYİN ATINÇ</t>
  </si>
  <si>
    <t>85.0</t>
  </si>
  <si>
    <t>59.0</t>
  </si>
  <si>
    <t>TALHA NASUH ÜNER</t>
  </si>
  <si>
    <t>DEVİN ÖZSÖZ</t>
  </si>
  <si>
    <t>FENERBAHÇE SPOR K. DOĞUŞ YELKEN ŞUBESİ</t>
  </si>
  <si>
    <t>100.0</t>
  </si>
  <si>
    <t>74.0</t>
  </si>
  <si>
    <t>ACAR RÜZGAR KÖKLÜ</t>
  </si>
  <si>
    <t>(24.0 UFD)</t>
  </si>
  <si>
    <t>161.0</t>
  </si>
  <si>
    <t>109.0</t>
  </si>
  <si>
    <t>ÖMER CAN DEMİRBİLEK</t>
  </si>
  <si>
    <t>145.5</t>
  </si>
  <si>
    <t>110.5</t>
  </si>
  <si>
    <t>SHENG YIN</t>
  </si>
  <si>
    <t>(24.0 DNC)</t>
  </si>
  <si>
    <t>24.0 DNC</t>
  </si>
  <si>
    <t>126.0</t>
  </si>
  <si>
    <t>SEZAİ BORA KÜTÜK</t>
  </si>
  <si>
    <t>212.0</t>
  </si>
  <si>
    <t>DERİN TÜZEL</t>
  </si>
  <si>
    <t>YALIKAVAK YELKEN SPOR KULÜBÜ</t>
  </si>
  <si>
    <t>(24.0 DNF)</t>
  </si>
  <si>
    <t>155.0</t>
  </si>
  <si>
    <t>ALP YAVRUCUK</t>
  </si>
  <si>
    <t>CYGNUS YELKEN SPOR KULÜBÜ</t>
  </si>
  <si>
    <t>(17.0)</t>
  </si>
  <si>
    <t>224.0</t>
  </si>
  <si>
    <t>168.0</t>
  </si>
  <si>
    <t>BURAK UMUT ÇAĞLAR</t>
  </si>
  <si>
    <t>MUĞLA FERDİ</t>
  </si>
  <si>
    <t>265.0</t>
  </si>
  <si>
    <t>193.0</t>
  </si>
  <si>
    <t>LİN GUO</t>
  </si>
  <si>
    <t>274.0</t>
  </si>
  <si>
    <t>202.0</t>
  </si>
  <si>
    <t>EMİR HAN REİS KANKIRAN</t>
  </si>
  <si>
    <t>283.5</t>
  </si>
  <si>
    <t>211.5</t>
  </si>
  <si>
    <t>SABRİ AYAZ KÖKLÜ</t>
  </si>
  <si>
    <t>335.0</t>
  </si>
  <si>
    <t>263.0</t>
  </si>
  <si>
    <t>TUNÇ GÜDER</t>
  </si>
  <si>
    <t>FREDDIE STRAWSON</t>
  </si>
  <si>
    <t>345.0</t>
  </si>
  <si>
    <t>273.0</t>
  </si>
  <si>
    <t>ALP ORAL</t>
  </si>
  <si>
    <t>(24.0 DNS)</t>
  </si>
  <si>
    <t>24.0 DNF</t>
  </si>
  <si>
    <t>ALP GENÇALP</t>
  </si>
  <si>
    <t>24.0 UFD</t>
  </si>
  <si>
    <t>367.0</t>
  </si>
  <si>
    <t>295.0</t>
  </si>
  <si>
    <t>SIMON MCDONALD</t>
  </si>
  <si>
    <t>KEREM ERSEN</t>
  </si>
  <si>
    <t>384.0</t>
  </si>
  <si>
    <t>312.0</t>
  </si>
  <si>
    <t>NOYAN ALTUĞ KARABAĞ</t>
  </si>
  <si>
    <t>MEHMET KILIÇ ERYILMAZ</t>
  </si>
  <si>
    <t>BERK YALGIN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</si>
</sst>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\.mm\.yyyy;@"/>
    <numFmt numFmtId="165" formatCode="0_);\(0\)"/>
    <numFmt numFmtId="166" formatCode="0.0"/>
    <numFmt numFmtId="167" formatCode="0.0_);\(0.0\)"/>
    <numFmt numFmtId="168" formatCode="dd/mm/yyyy;@"/>
  </numFmts>
  <fonts count="24">
    <font>
      <sz val="10"/>
      <color rgb="FF000000"/>
      <name val="Times New Roman"/>
      <charset val="204"/>
    </font>
    <font>
      <sz val="8"/>
      <name val="Times New Roman"/>
      <family val="1"/>
    </font>
    <font>
      <sz val="6.5"/>
      <color rgb="FF000000"/>
      <name val="Gilroy Regular"/>
      <charset val="162"/>
    </font>
    <font>
      <b/>
      <sz val="6.5"/>
      <name val="Gilroy Regular"/>
      <charset val="162"/>
    </font>
    <font>
      <b/>
      <sz val="8"/>
      <name val="Gilroy Regular"/>
      <charset val="162"/>
    </font>
    <font>
      <sz val="6.5"/>
      <name val="Gilroy Regular"/>
      <charset val="162"/>
    </font>
    <font>
      <b/>
      <sz val="8"/>
      <color rgb="FF000000"/>
      <name val="Gilroy Regular"/>
      <charset val="162"/>
    </font>
    <font>
      <b/>
      <sz val="6.5"/>
      <color rgb="FF000000"/>
      <name val="Gilroy Regular"/>
      <charset val="162"/>
    </font>
    <font>
      <sz val="8"/>
      <name val="Times New Roman"/>
      <charset val="204"/>
    </font>
    <font>
      <sz val="8"/>
      <color rgb="FF000000"/>
      <name val="Calibri"/>
      <family val="2"/>
      <charset val="162"/>
    </font>
    <font>
      <sz val="7"/>
      <name val="Lucida Sans Unicode"/>
    </font>
    <font>
      <b/>
      <sz val="6.5"/>
      <name val="Arial"/>
    </font>
    <font>
      <b/>
      <sz val="6.5"/>
      <name val="Arial"/>
      <family val="2"/>
    </font>
    <font>
      <sz val="8"/>
      <color rgb="FF000000"/>
      <name val="Calibri"/>
      <family val="2"/>
    </font>
    <font>
      <b/>
      <sz val="5.5"/>
      <name val="Arial"/>
    </font>
    <font>
      <b/>
      <sz val="5.5"/>
      <name val="Arial"/>
      <family val="2"/>
    </font>
    <font>
      <sz val="5.5"/>
      <name val="Arial MT"/>
    </font>
    <font>
      <sz val="5.5"/>
      <name val="Arial MT"/>
      <family val="2"/>
    </font>
    <font>
      <sz val="5.5"/>
      <color rgb="FF000000"/>
      <name val="Arial MT"/>
      <family val="2"/>
    </font>
    <font>
      <b/>
      <sz val="9"/>
      <name val="Arial"/>
    </font>
    <font>
      <b/>
      <sz val="9"/>
      <name val="Arial"/>
      <family val="2"/>
    </font>
    <font>
      <sz val="9"/>
      <name val="Arial MT"/>
    </font>
    <font>
      <sz val="9"/>
      <name val="Arial MT"/>
      <family val="2"/>
    </font>
    <font>
      <sz val="9"/>
      <color rgb="FF000000"/>
      <name val="Arial MT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51">
    <xf numFmtId="0" fontId="0" fillId="0" borderId="0" xfId="0" applyAlignment="1">
      <alignment horizontal="left" vertical="top"/>
    </xf>
    <xf numFmtId="0" fontId="0" fillId="0" borderId="0" xfId="0" applyAlignment="1">
      <alignment vertical="top" wrapText="1"/>
    </xf>
    <xf numFmtId="0" fontId="7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left"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14" fillId="0" borderId="2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left" vertical="top" wrapText="1"/>
    </xf>
    <xf numFmtId="0" fontId="14" fillId="0" borderId="2" xfId="0" applyFont="1" applyBorder="1" applyAlignment="1">
      <alignment horizontal="center" vertical="top" wrapText="1"/>
    </xf>
    <xf numFmtId="0" fontId="16" fillId="0" borderId="2" xfId="0" applyFont="1" applyBorder="1" applyAlignment="1">
      <alignment horizontal="left" vertical="top" wrapText="1"/>
    </xf>
    <xf numFmtId="1" fontId="18" fillId="0" borderId="2" xfId="0" applyNumberFormat="1" applyFont="1" applyBorder="1" applyAlignment="1">
      <alignment horizontal="left" vertical="top" shrinkToFit="1"/>
    </xf>
    <xf numFmtId="164" fontId="18" fillId="0" borderId="3" xfId="0" applyNumberFormat="1" applyFont="1" applyBorder="1" applyAlignment="1">
      <alignment horizontal="center" vertical="top" shrinkToFit="1"/>
    </xf>
    <xf numFmtId="1" fontId="18" fillId="0" borderId="3" xfId="0" applyNumberFormat="1" applyFont="1" applyBorder="1" applyAlignment="1">
      <alignment horizontal="left" vertical="top" shrinkToFit="1"/>
    </xf>
    <xf numFmtId="1" fontId="18" fillId="0" borderId="2" xfId="0" applyNumberFormat="1" applyFont="1" applyBorder="1" applyAlignment="1">
      <alignment horizontal="center" vertical="top" shrinkToFit="1"/>
    </xf>
    <xf numFmtId="0" fontId="0" fillId="0" borderId="3" xfId="0" applyBorder="1" applyAlignment="1">
      <alignment horizontal="left" vertical="top" wrapText="1"/>
    </xf>
    <xf numFmtId="0" fontId="19" fillId="0" borderId="2" xfId="0" applyFont="1" applyBorder="1" applyAlignment="1">
      <alignment horizontal="left" vertical="top" wrapText="1"/>
    </xf>
    <xf numFmtId="0" fontId="19" fillId="0" borderId="2" xfId="0" applyFont="1" applyBorder="1" applyAlignment="1">
      <alignment horizontal="center" vertical="top" wrapText="1"/>
    </xf>
    <xf numFmtId="0" fontId="19" fillId="0" borderId="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left" vertical="top" wrapText="1"/>
    </xf>
    <xf numFmtId="1" fontId="23" fillId="0" borderId="2" xfId="0" applyNumberFormat="1" applyFont="1" applyBorder="1" applyAlignment="1">
      <alignment horizontal="left" vertical="top" shrinkToFit="1"/>
    </xf>
    <xf numFmtId="164" fontId="23" fillId="0" borderId="2" xfId="0" applyNumberFormat="1" applyFont="1" applyBorder="1" applyAlignment="1">
      <alignment horizontal="center" vertical="top" shrinkToFit="1"/>
    </xf>
    <xf numFmtId="0" fontId="21" fillId="0" borderId="2" xfId="0" applyFont="1" applyBorder="1" applyAlignment="1">
      <alignment horizontal="center" vertical="top" wrapText="1"/>
    </xf>
    <xf numFmtId="166" fontId="23" fillId="0" borderId="2" xfId="0" applyNumberFormat="1" applyFont="1" applyBorder="1" applyAlignment="1">
      <alignment horizontal="center" vertical="top" shrinkToFit="1"/>
    </xf>
    <xf numFmtId="166" fontId="23" fillId="0" borderId="2" xfId="0" applyNumberFormat="1" applyFont="1" applyBorder="1" applyAlignment="1">
      <alignment horizontal="left" vertical="top" shrinkToFit="1"/>
    </xf>
    <xf numFmtId="167" fontId="23" fillId="0" borderId="2" xfId="0" applyNumberFormat="1" applyFont="1" applyBorder="1" applyAlignment="1">
      <alignment horizontal="center" vertical="top" shrinkToFit="1"/>
    </xf>
    <xf numFmtId="166" fontId="23" fillId="0" borderId="3" xfId="0" applyNumberFormat="1" applyFont="1" applyBorder="1" applyAlignment="1">
      <alignment horizontal="center" vertical="top" shrinkToFit="1"/>
    </xf>
    <xf numFmtId="167" fontId="23" fillId="0" borderId="2" xfId="0" applyNumberFormat="1" applyFont="1" applyBorder="1" applyAlignment="1">
      <alignment horizontal="left" vertical="top" shrinkToFit="1"/>
    </xf>
    <xf numFmtId="0" fontId="16" fillId="0" borderId="3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1" fontId="18" fillId="0" borderId="5" xfId="0" applyNumberFormat="1" applyFont="1" applyBorder="1" applyAlignment="1">
      <alignment horizontal="left" vertical="top" shrinkToFit="1"/>
    </xf>
    <xf numFmtId="165" fontId="18" fillId="0" borderId="5" xfId="0" applyNumberFormat="1" applyFont="1" applyBorder="1" applyAlignment="1">
      <alignment horizontal="left" vertical="top" shrinkToFit="1"/>
    </xf>
    <xf numFmtId="0" fontId="0" fillId="0" borderId="5" xfId="0" applyBorder="1" applyAlignment="1">
      <alignment horizontal="left" vertical="top" wrapText="1"/>
    </xf>
    <xf numFmtId="165" fontId="18" fillId="0" borderId="3" xfId="0" applyNumberFormat="1" applyFont="1" applyBorder="1" applyAlignment="1">
      <alignment horizontal="left" vertical="top" shrinkToFit="1"/>
    </xf>
    <xf numFmtId="0" fontId="17" fillId="0" borderId="5" xfId="0" applyFont="1" applyBorder="1" applyAlignment="1">
      <alignment horizontal="left" vertical="top" wrapText="1"/>
    </xf>
    <xf numFmtId="168" fontId="0" fillId="0" borderId="0" xfId="0" applyNumberFormat="1" applyAlignment="1">
      <alignment horizontal="left" vertical="top"/>
    </xf>
    <xf numFmtId="0" fontId="17" fillId="0" borderId="0" xfId="0" applyFont="1" applyAlignment="1">
      <alignment horizontal="left" vertical="top"/>
    </xf>
    <xf numFmtId="0" fontId="17" fillId="0" borderId="1" xfId="0" applyFont="1" applyBorder="1" applyAlignment="1">
      <alignment horizontal="left" vertical="top"/>
    </xf>
    <xf numFmtId="164" fontId="18" fillId="0" borderId="1" xfId="0" applyNumberFormat="1" applyFont="1" applyBorder="1" applyAlignment="1">
      <alignment horizontal="center" vertical="top" shrinkToFit="1"/>
    </xf>
    <xf numFmtId="0" fontId="17" fillId="0" borderId="1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781050</xdr:colOff>
      <xdr:row>0</xdr:row>
      <xdr:rowOff>492130</xdr:rowOff>
    </xdr:from>
    <xdr:ext cx="4845050" cy="702885"/>
    <xdr:sp macro="" textlink="">
      <xdr:nvSpPr>
        <xdr:cNvPr id="7" name="Metin kutusu 6">
          <a:extLst>
            <a:ext uri="{FF2B5EF4-FFF2-40B4-BE49-F238E27FC236}">
              <a16:creationId xmlns:a16="http://schemas.microsoft.com/office/drawing/2014/main" id="{EBE7E465-4F10-FE2E-D193-30ED5EDD4BF9}"/>
            </a:ext>
          </a:extLst>
        </xdr:cNvPr>
        <xdr:cNvSpPr txBox="1"/>
      </xdr:nvSpPr>
      <xdr:spPr>
        <a:xfrm>
          <a:off x="1783373" y="492130"/>
          <a:ext cx="4845050" cy="7028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lang="tr-TR" sz="1300" b="1">
              <a:latin typeface="+mn-lt"/>
              <a:cs typeface="DIN Pro Black" panose="020B0A04020101010102" pitchFamily="34" charset="-94"/>
            </a:rPr>
            <a:t>2025 - 2026</a:t>
          </a:r>
        </a:p>
        <a:p>
          <a:pPr algn="ctr"/>
          <a:r>
            <a:rPr lang="tr-TR" sz="1300" b="1">
              <a:latin typeface="+mn-lt"/>
              <a:cs typeface="DIN Pro Black" panose="020B0A04020101010102" pitchFamily="34" charset="-94"/>
            </a:rPr>
            <a:t>TYF YELKEN LİGİ MİLLİ TAKIM SEÇME</a:t>
          </a:r>
        </a:p>
        <a:p>
          <a:pPr algn="ctr"/>
          <a:r>
            <a:rPr lang="tr-TR" sz="1300" b="1">
              <a:latin typeface="+mn-lt"/>
              <a:cs typeface="DIN Pro Black" panose="020B0A04020101010102" pitchFamily="34" charset="-94"/>
            </a:rPr>
            <a:t>WING</a:t>
          </a:r>
          <a:r>
            <a:rPr lang="tr-TR" sz="1300" b="1" baseline="0">
              <a:latin typeface="+mn-lt"/>
              <a:cs typeface="DIN Pro Black" panose="020B0A04020101010102" pitchFamily="34" charset="-94"/>
            </a:rPr>
            <a:t> FOIL ERKEKLER </a:t>
          </a:r>
          <a:r>
            <a:rPr lang="tr-TR" sz="1300" b="1">
              <a:latin typeface="+mn-lt"/>
              <a:cs typeface="DIN Pro Black" panose="020B0A04020101010102" pitchFamily="34" charset="-94"/>
            </a:rPr>
            <a:t>RANK SIRALAMASI</a:t>
          </a:r>
        </a:p>
      </xdr:txBody>
    </xdr:sp>
    <xdr:clientData/>
  </xdr:oneCellAnchor>
  <xdr:twoCellAnchor editAs="oneCell">
    <xdr:from>
      <xdr:col>9</xdr:col>
      <xdr:colOff>406400</xdr:colOff>
      <xdr:row>0</xdr:row>
      <xdr:rowOff>387349</xdr:rowOff>
    </xdr:from>
    <xdr:to>
      <xdr:col>9</xdr:col>
      <xdr:colOff>985163</xdr:colOff>
      <xdr:row>0</xdr:row>
      <xdr:rowOff>1276350</xdr:rowOff>
    </xdr:to>
    <xdr:pic>
      <xdr:nvPicPr>
        <xdr:cNvPr id="13" name="Resim 12">
          <a:extLst>
            <a:ext uri="{FF2B5EF4-FFF2-40B4-BE49-F238E27FC236}">
              <a16:creationId xmlns:a16="http://schemas.microsoft.com/office/drawing/2014/main" id="{7D347AA7-ED24-5726-4AB5-E51212644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38950" y="387349"/>
          <a:ext cx="578763" cy="889001"/>
        </a:xfrm>
        <a:prstGeom prst="rect">
          <a:avLst/>
        </a:prstGeom>
      </xdr:spPr>
    </xdr:pic>
    <xdr:clientData/>
  </xdr:twoCellAnchor>
  <xdr:twoCellAnchor editAs="oneCell">
    <xdr:from>
      <xdr:col>1</xdr:col>
      <xdr:colOff>234462</xdr:colOff>
      <xdr:row>0</xdr:row>
      <xdr:rowOff>334107</xdr:rowOff>
    </xdr:from>
    <xdr:to>
      <xdr:col>1</xdr:col>
      <xdr:colOff>809494</xdr:colOff>
      <xdr:row>0</xdr:row>
      <xdr:rowOff>1223108</xdr:rowOff>
    </xdr:to>
    <xdr:pic>
      <xdr:nvPicPr>
        <xdr:cNvPr id="8" name="Resim 7">
          <a:extLst>
            <a:ext uri="{FF2B5EF4-FFF2-40B4-BE49-F238E27FC236}">
              <a16:creationId xmlns:a16="http://schemas.microsoft.com/office/drawing/2014/main" id="{373831C9-A3F5-459D-843F-F4B15E76B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" y="334107"/>
          <a:ext cx="578763" cy="8890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1"/>
  <sheetViews>
    <sheetView tabSelected="1" zoomScale="110" zoomScaleNormal="110" workbookViewId="0">
      <selection activeCell="F22" sqref="F22"/>
    </sheetView>
  </sheetViews>
  <sheetFormatPr defaultColWidth="9" defaultRowHeight="12.9"/>
  <cols>
    <col min="1" max="1" width="6.54296875" customWidth="1"/>
    <col min="2" max="2" width="15.6328125" bestFit="1" customWidth="1"/>
    <col min="3" max="3" width="17.453125" customWidth="1"/>
    <col min="4" max="4" width="9.453125" customWidth="1"/>
    <col min="5" max="5" width="6.81640625" customWidth="1"/>
    <col min="6" max="6" width="43.1796875" bestFit="1" customWidth="1"/>
    <col min="7" max="7" width="21" customWidth="1"/>
    <col min="8" max="9" width="18.54296875" customWidth="1"/>
    <col min="10" max="10" width="21.453125" customWidth="1"/>
  </cols>
  <sheetData>
    <row r="1" spans="1:10" ht="121.1" customHeight="1">
      <c r="B1" s="1"/>
      <c r="C1" s="1"/>
      <c r="D1" s="1"/>
      <c r="E1" s="1"/>
      <c r="F1" s="1"/>
      <c r="G1" s="1"/>
      <c r="H1" s="1"/>
      <c r="I1" s="1"/>
      <c r="J1" s="1"/>
    </row>
    <row r="2" spans="1:10" ht="19.95" customHeight="1">
      <c r="A2" s="2" t="s">
        <v>8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4" t="s">
        <v>0</v>
      </c>
      <c r="H2" s="5" t="s">
        <v>1</v>
      </c>
      <c r="I2" s="5" t="s">
        <v>88</v>
      </c>
      <c r="J2" s="5" t="s">
        <v>2</v>
      </c>
    </row>
    <row r="3" spans="1:10">
      <c r="A3" s="6">
        <v>1</v>
      </c>
      <c r="B3" s="48" t="s">
        <v>265</v>
      </c>
      <c r="C3" s="48" t="s">
        <v>134</v>
      </c>
      <c r="D3" s="49">
        <v>40175</v>
      </c>
      <c r="E3" s="50" t="s">
        <v>13</v>
      </c>
      <c r="F3" s="9" t="str">
        <f>VLOOKUP(C3,'3. Ayak'!$E$2:$I$26,5,FALSE)</f>
        <v>BUBİ SÖRF YELKEN KÜREK SPOR KULÜBÜ</v>
      </c>
      <c r="G3" s="15">
        <f>VLOOKUP(C3,'1.Ayak'!$D$2:$E$21,2,FALSE)</f>
        <v>3</v>
      </c>
      <c r="H3" s="7">
        <f>VLOOKUP(C3,'2. Ayak.'!$E$2:$F$31,2,FALSE)</f>
        <v>1</v>
      </c>
      <c r="I3" s="7">
        <f>VLOOKUP(C3,'3. Ayak'!$E$2:$F$38,2,FALSE)</f>
        <v>4</v>
      </c>
      <c r="J3" s="14">
        <f t="shared" ref="J3:J11" si="0">IF(_xlfn.IFNA(G3,1000)+_xlfn.IFNA(H3,1000)+_xlfn.IFNA(I3,1000)&gt;=2000,"EKSİK KATILIM",_xlfn.IFNA(G3,16)+_xlfn.IFNA(H3,20)+_xlfn.IFNA(I3,24))</f>
        <v>8</v>
      </c>
    </row>
    <row r="4" spans="1:10">
      <c r="A4" s="6">
        <v>2</v>
      </c>
      <c r="B4" s="48" t="s">
        <v>266</v>
      </c>
      <c r="C4" s="48" t="s">
        <v>293</v>
      </c>
      <c r="D4" s="49">
        <v>40776</v>
      </c>
      <c r="E4" s="50" t="s">
        <v>13</v>
      </c>
      <c r="F4" s="9" t="str">
        <f>VLOOKUP(C4,'3. Ayak'!$E$2:$I$26,5,FALSE)</f>
        <v>PRO SAİLİNG ACADEMY SPOR KULÜBÜ</v>
      </c>
      <c r="G4" s="15">
        <f>VLOOKUP(C4,'1.Ayak'!$D$2:$E$21,2,FALSE)</f>
        <v>1</v>
      </c>
      <c r="H4" s="7">
        <f>VLOOKUP(C4,'2. Ayak.'!$E$2:$F$31,2,FALSE)</f>
        <v>2</v>
      </c>
      <c r="I4" s="7">
        <f>VLOOKUP(C4,'3. Ayak'!$E$2:$F$38,2,FALSE)</f>
        <v>5</v>
      </c>
      <c r="J4" s="14">
        <f t="shared" si="0"/>
        <v>8</v>
      </c>
    </row>
    <row r="5" spans="1:10">
      <c r="A5" s="6">
        <v>3</v>
      </c>
      <c r="B5" s="48" t="s">
        <v>265</v>
      </c>
      <c r="C5" s="48" t="s">
        <v>296</v>
      </c>
      <c r="D5" s="49">
        <v>39566</v>
      </c>
      <c r="E5" s="50" t="s">
        <v>13</v>
      </c>
      <c r="F5" s="9" t="str">
        <f>VLOOKUP(C5,'3. Ayak'!$E$2:$I$26,5,FALSE)</f>
        <v>BUBİ SÖRF YELKEN KÜREK SPOR KULÜBÜ</v>
      </c>
      <c r="G5" s="15">
        <f>VLOOKUP(C5,'1.Ayak'!$D$2:$E$21,2,FALSE)</f>
        <v>2</v>
      </c>
      <c r="H5" s="7">
        <f>VLOOKUP(C5,'2. Ayak.'!$E$2:$F$31,2,FALSE)</f>
        <v>3</v>
      </c>
      <c r="I5" s="7">
        <f>VLOOKUP(C5,'3. Ayak'!$E$2:$F$38,2,FALSE)</f>
        <v>6</v>
      </c>
      <c r="J5" s="14">
        <f t="shared" si="0"/>
        <v>11</v>
      </c>
    </row>
    <row r="6" spans="1:10">
      <c r="A6" s="6">
        <v>4</v>
      </c>
      <c r="B6" s="48" t="s">
        <v>265</v>
      </c>
      <c r="C6" s="48" t="s">
        <v>297</v>
      </c>
      <c r="D6" s="49">
        <v>40057</v>
      </c>
      <c r="E6" s="50" t="s">
        <v>13</v>
      </c>
      <c r="F6" s="9" t="str">
        <f>VLOOKUP(C6,'3. Ayak'!$E$2:$I$26,5,FALSE)</f>
        <v>FENERBAHÇE SPOR K. DOĞUŞ YELKEN ŞUBESİ</v>
      </c>
      <c r="G6" s="15">
        <f>VLOOKUP(C6,'1.Ayak'!$D$2:$E$21,2,FALSE)</f>
        <v>5</v>
      </c>
      <c r="H6" s="7">
        <f>VLOOKUP(C6,'2. Ayak.'!$E$2:$F$31,2,FALSE)</f>
        <v>5</v>
      </c>
      <c r="I6" s="7">
        <f>VLOOKUP(C6,'3. Ayak'!$E$2:$F$38,2,FALSE)</f>
        <v>7</v>
      </c>
      <c r="J6" s="14">
        <f t="shared" si="0"/>
        <v>17</v>
      </c>
    </row>
    <row r="7" spans="1:10">
      <c r="A7" s="6">
        <v>5</v>
      </c>
      <c r="B7" s="48" t="s">
        <v>266</v>
      </c>
      <c r="C7" s="48" t="s">
        <v>305</v>
      </c>
      <c r="D7" s="49">
        <v>41207</v>
      </c>
      <c r="E7" s="50" t="s">
        <v>13</v>
      </c>
      <c r="F7" s="9" t="str">
        <f>VLOOKUP(C7,'3. Ayak'!$E$2:$I$26,5,FALSE)</f>
        <v>FENERBAHÇE SPOR K. DOĞUŞ YELKEN ŞUBESİ</v>
      </c>
      <c r="G7" s="15">
        <f>VLOOKUP(C7,'1.Ayak'!$D$2:$E$21,2,FALSE)</f>
        <v>4</v>
      </c>
      <c r="H7" s="7">
        <f>VLOOKUP(C7,'2. Ayak.'!$E$2:$F$31,2,FALSE)</f>
        <v>4</v>
      </c>
      <c r="I7" s="7">
        <f>VLOOKUP(C7,'3. Ayak'!$E$2:$F$38,2,FALSE)</f>
        <v>9</v>
      </c>
      <c r="J7" s="14">
        <f t="shared" si="0"/>
        <v>17</v>
      </c>
    </row>
    <row r="8" spans="1:10">
      <c r="A8" s="6">
        <v>6</v>
      </c>
      <c r="B8" s="48" t="s">
        <v>266</v>
      </c>
      <c r="C8" s="48" t="s">
        <v>314</v>
      </c>
      <c r="D8" s="49">
        <v>41514</v>
      </c>
      <c r="E8" s="50" t="s">
        <v>13</v>
      </c>
      <c r="F8" s="9" t="str">
        <f>VLOOKUP(C8,'3. Ayak'!$E$2:$I$26,5,FALSE)</f>
        <v>YALIKAVAK YELKEN SPOR KULÜBÜ</v>
      </c>
      <c r="G8" s="15">
        <f>VLOOKUP(C8,'1.Ayak'!$D$2:$E$21,2,FALSE)</f>
        <v>8</v>
      </c>
      <c r="H8" s="7">
        <f>VLOOKUP(C8,'2. Ayak.'!$E$2:$F$31,2,FALSE)</f>
        <v>8</v>
      </c>
      <c r="I8" s="7">
        <f>VLOOKUP(C8,'3. Ayak'!$E$2:$F$38,2,FALSE)</f>
        <v>12</v>
      </c>
      <c r="J8" s="14">
        <f t="shared" si="0"/>
        <v>28</v>
      </c>
    </row>
    <row r="9" spans="1:10">
      <c r="A9" s="6">
        <v>7</v>
      </c>
      <c r="B9" s="48" t="s">
        <v>265</v>
      </c>
      <c r="C9" s="48" t="s">
        <v>301</v>
      </c>
      <c r="D9" s="49">
        <v>39948</v>
      </c>
      <c r="E9" s="50" t="s">
        <v>13</v>
      </c>
      <c r="F9" s="9" t="str">
        <f>VLOOKUP(C9,'3. Ayak'!$E$2:$I$26,5,FALSE)</f>
        <v>FENERBAHÇE SPOR K. DOĞUŞ YELKEN ŞUBESİ</v>
      </c>
      <c r="G9" s="15">
        <f>VLOOKUP(C9,'1.Ayak'!$D$2:$E$21,2,FALSE)</f>
        <v>7</v>
      </c>
      <c r="H9" s="7">
        <f>VLOOKUP(C9,'2. Ayak.'!$E$2:$F$31,2,FALSE)</f>
        <v>20</v>
      </c>
      <c r="I9" s="7">
        <f>VLOOKUP(C9,'3. Ayak'!$E$2:$F$38,2,FALSE)</f>
        <v>8</v>
      </c>
      <c r="J9" s="14">
        <f t="shared" si="0"/>
        <v>35</v>
      </c>
    </row>
    <row r="10" spans="1:10">
      <c r="A10" s="6">
        <v>8</v>
      </c>
      <c r="B10" s="48" t="s">
        <v>266</v>
      </c>
      <c r="C10" s="48" t="s">
        <v>352</v>
      </c>
      <c r="D10" s="49">
        <v>41247</v>
      </c>
      <c r="E10" s="50" t="s">
        <v>13</v>
      </c>
      <c r="F10" s="9" t="str">
        <f>VLOOKUP(C10,'2. Ayak.'!$E$2:$I$23,5,FALSE)</f>
        <v>CYGNUS YELKEN SPOR KULÜBÜ</v>
      </c>
      <c r="G10" s="15">
        <f>VLOOKUP(C10,'1.Ayak'!$D$2:$E$21,2,FALSE)</f>
        <v>6</v>
      </c>
      <c r="H10" s="7">
        <f>VLOOKUP(C10,'2. Ayak.'!$E$2:$F$31,2,FALSE)</f>
        <v>7</v>
      </c>
      <c r="I10" s="7" t="e">
        <f>VLOOKUP(C10,'3. Ayak'!$E$2:$F$38,2,FALSE)</f>
        <v>#N/A</v>
      </c>
      <c r="J10" s="14">
        <f t="shared" si="0"/>
        <v>37</v>
      </c>
    </row>
    <row r="11" spans="1:10">
      <c r="A11" s="6">
        <v>9</v>
      </c>
      <c r="B11" s="48" t="s">
        <v>266</v>
      </c>
      <c r="C11" s="48" t="s">
        <v>333</v>
      </c>
      <c r="D11" s="49">
        <v>41037</v>
      </c>
      <c r="E11" s="50" t="s">
        <v>13</v>
      </c>
      <c r="F11" s="9" t="str">
        <f>VLOOKUP(C11,'3. Ayak'!$E$2:$I$26,5,FALSE)</f>
        <v>CYGNUS YELKEN SPOR KULÜBÜ</v>
      </c>
      <c r="G11" s="15">
        <f>VLOOKUP(C11,'1.Ayak'!$D$2:$E$21,2,FALSE)</f>
        <v>10</v>
      </c>
      <c r="H11" s="7">
        <f>VLOOKUP(C11,'2. Ayak.'!$E$2:$F$31,2,FALSE)</f>
        <v>10</v>
      </c>
      <c r="I11" s="7">
        <f>VLOOKUP(C11,'3. Ayak'!$E$2:$F$38,2,FALSE)</f>
        <v>24</v>
      </c>
      <c r="J11" s="14">
        <f t="shared" si="0"/>
        <v>44</v>
      </c>
    </row>
  </sheetData>
  <autoFilter ref="A2:J11" xr:uid="{00000000-0001-0000-0000-000000000000}">
    <sortState xmlns:xlrd2="http://schemas.microsoft.com/office/spreadsheetml/2017/richdata2" ref="A3:J11">
      <sortCondition ref="J2:J11"/>
    </sortState>
  </autoFilter>
  <phoneticPr fontId="1" type="noConversion"/>
  <pageMargins left="0.70866141732283472" right="0.70866141732283472" top="0.74803149606299213" bottom="0.74803149606299213" header="0.31496062992125984" footer="0.31496062992125984"/>
  <pageSetup paperSize="9" scale="65" fitToHeight="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C5047-2F20-974F-8624-F354D7DCA423}">
  <dimension ref="A1:Z16"/>
  <sheetViews>
    <sheetView topLeftCell="E1" zoomScale="154" zoomScaleNormal="110" workbookViewId="0">
      <selection activeCell="W8" sqref="W8"/>
    </sheetView>
  </sheetViews>
  <sheetFormatPr defaultColWidth="9" defaultRowHeight="12.9"/>
  <cols>
    <col min="1" max="1" width="5.08984375" bestFit="1" customWidth="1"/>
    <col min="2" max="2" width="6.36328125" bestFit="1" customWidth="1"/>
    <col min="3" max="3" width="3.1796875" bestFit="1" customWidth="1"/>
    <col min="6" max="6" width="6.1796875" bestFit="1" customWidth="1"/>
    <col min="7" max="7" width="6" bestFit="1" customWidth="1"/>
    <col min="8" max="8" width="5.453125" bestFit="1" customWidth="1"/>
    <col min="9" max="9" width="27.81640625" customWidth="1"/>
    <col min="10" max="10" width="5.90625" bestFit="1" customWidth="1"/>
    <col min="11" max="13" width="3.54296875" bestFit="1" customWidth="1"/>
    <col min="14" max="14" width="4.453125" bestFit="1" customWidth="1"/>
    <col min="15" max="15" width="3.1796875" bestFit="1" customWidth="1"/>
    <col min="16" max="16" width="4.54296875" bestFit="1" customWidth="1"/>
    <col min="17" max="18" width="3.36328125" bestFit="1" customWidth="1"/>
    <col min="19" max="19" width="3.1796875" bestFit="1" customWidth="1"/>
    <col min="20" max="20" width="4.54296875" bestFit="1" customWidth="1"/>
    <col min="21" max="21" width="4.453125" bestFit="1" customWidth="1"/>
    <col min="22" max="22" width="3.36328125" bestFit="1" customWidth="1"/>
    <col min="23" max="25" width="3.1796875" bestFit="1" customWidth="1"/>
    <col min="26" max="26" width="2.81640625" bestFit="1" customWidth="1"/>
  </cols>
  <sheetData>
    <row r="1" spans="1:26" ht="14.6">
      <c r="A1" s="16" t="s">
        <v>97</v>
      </c>
      <c r="B1" s="18" t="s">
        <v>98</v>
      </c>
      <c r="C1" s="16" t="s">
        <v>99</v>
      </c>
      <c r="D1" s="18" t="s">
        <v>100</v>
      </c>
      <c r="E1" s="18"/>
      <c r="F1" s="17" t="s">
        <v>101</v>
      </c>
      <c r="G1" s="39" t="s">
        <v>102</v>
      </c>
      <c r="H1" s="16" t="s">
        <v>103</v>
      </c>
      <c r="I1" s="18" t="s">
        <v>104</v>
      </c>
      <c r="J1" s="16" t="s">
        <v>105</v>
      </c>
      <c r="K1" s="18" t="s">
        <v>106</v>
      </c>
      <c r="L1" s="39" t="s">
        <v>107</v>
      </c>
      <c r="M1" s="18" t="s">
        <v>108</v>
      </c>
      <c r="N1" s="18" t="s">
        <v>109</v>
      </c>
      <c r="O1" s="18" t="s">
        <v>110</v>
      </c>
      <c r="P1" s="18" t="s">
        <v>111</v>
      </c>
      <c r="Q1" s="18" t="s">
        <v>112</v>
      </c>
      <c r="R1" s="18" t="s">
        <v>113</v>
      </c>
      <c r="S1" s="39" t="s">
        <v>114</v>
      </c>
      <c r="T1" s="18" t="s">
        <v>115</v>
      </c>
      <c r="U1" s="18" t="s">
        <v>116</v>
      </c>
      <c r="V1" s="18" t="s">
        <v>117</v>
      </c>
      <c r="W1" s="18" t="s">
        <v>118</v>
      </c>
      <c r="X1" s="39" t="s">
        <v>119</v>
      </c>
      <c r="Y1" s="18" t="s">
        <v>120</v>
      </c>
      <c r="Z1" s="19" t="s">
        <v>121</v>
      </c>
    </row>
    <row r="2" spans="1:26" ht="21.9">
      <c r="A2" s="20" t="s">
        <v>122</v>
      </c>
      <c r="B2" s="38" t="s">
        <v>123</v>
      </c>
      <c r="C2" s="21">
        <v>48</v>
      </c>
      <c r="D2" s="38" t="s">
        <v>124</v>
      </c>
      <c r="E2" s="38">
        <v>1</v>
      </c>
      <c r="F2" s="22">
        <v>40776</v>
      </c>
      <c r="G2" s="40" t="s">
        <v>125</v>
      </c>
      <c r="H2" s="20" t="s">
        <v>126</v>
      </c>
      <c r="I2" s="38" t="s">
        <v>127</v>
      </c>
      <c r="J2" s="20" t="s">
        <v>128</v>
      </c>
      <c r="K2" s="23">
        <v>4</v>
      </c>
      <c r="L2" s="41">
        <v>1</v>
      </c>
      <c r="M2" s="23">
        <v>1</v>
      </c>
      <c r="N2" s="23">
        <v>1</v>
      </c>
      <c r="O2" s="44">
        <v>-7</v>
      </c>
      <c r="P2" s="23">
        <v>1</v>
      </c>
      <c r="Q2" s="23">
        <v>3</v>
      </c>
      <c r="R2" s="23">
        <v>1</v>
      </c>
      <c r="S2" s="41">
        <v>1</v>
      </c>
      <c r="T2" s="23">
        <v>1</v>
      </c>
      <c r="U2" s="23">
        <v>2</v>
      </c>
      <c r="V2" s="44">
        <v>-7</v>
      </c>
      <c r="W2" s="23">
        <v>4</v>
      </c>
      <c r="X2" s="42">
        <v>-5</v>
      </c>
      <c r="Y2" s="23">
        <v>39</v>
      </c>
      <c r="Z2" s="24">
        <v>20</v>
      </c>
    </row>
    <row r="3" spans="1:26" ht="21.9">
      <c r="A3" s="20" t="s">
        <v>129</v>
      </c>
      <c r="B3" s="38" t="s">
        <v>123</v>
      </c>
      <c r="C3" s="21">
        <v>35</v>
      </c>
      <c r="D3" s="38" t="s">
        <v>130</v>
      </c>
      <c r="E3" s="38">
        <v>2</v>
      </c>
      <c r="F3" s="22">
        <v>39566</v>
      </c>
      <c r="G3" s="40" t="s">
        <v>131</v>
      </c>
      <c r="H3" s="20" t="s">
        <v>126</v>
      </c>
      <c r="I3" s="38" t="s">
        <v>132</v>
      </c>
      <c r="J3" s="20" t="s">
        <v>128</v>
      </c>
      <c r="K3" s="23">
        <v>1</v>
      </c>
      <c r="L3" s="42">
        <v>-3</v>
      </c>
      <c r="M3" s="44">
        <v>-3</v>
      </c>
      <c r="N3" s="23">
        <v>2</v>
      </c>
      <c r="O3" s="23">
        <v>1</v>
      </c>
      <c r="P3" s="23">
        <v>2</v>
      </c>
      <c r="Q3" s="44">
        <v>-5</v>
      </c>
      <c r="R3" s="23">
        <v>3</v>
      </c>
      <c r="S3" s="41">
        <v>3</v>
      </c>
      <c r="T3" s="23">
        <v>3</v>
      </c>
      <c r="U3" s="23">
        <v>1</v>
      </c>
      <c r="V3" s="23">
        <v>1</v>
      </c>
      <c r="W3" s="23">
        <v>1</v>
      </c>
      <c r="X3" s="41">
        <v>2</v>
      </c>
      <c r="Y3" s="23">
        <v>31</v>
      </c>
      <c r="Z3" s="24">
        <v>20</v>
      </c>
    </row>
    <row r="4" spans="1:26" ht="21.9">
      <c r="A4" s="20" t="s">
        <v>133</v>
      </c>
      <c r="B4" s="38" t="s">
        <v>123</v>
      </c>
      <c r="C4" s="21">
        <v>28</v>
      </c>
      <c r="D4" s="38" t="s">
        <v>134</v>
      </c>
      <c r="E4" s="38">
        <v>3</v>
      </c>
      <c r="F4" s="22">
        <v>40175</v>
      </c>
      <c r="G4" s="40" t="s">
        <v>125</v>
      </c>
      <c r="H4" s="20" t="s">
        <v>126</v>
      </c>
      <c r="I4" s="38" t="s">
        <v>127</v>
      </c>
      <c r="J4" s="20" t="s">
        <v>128</v>
      </c>
      <c r="K4" s="23">
        <v>2</v>
      </c>
      <c r="L4" s="41">
        <v>2</v>
      </c>
      <c r="M4" s="23">
        <v>2</v>
      </c>
      <c r="N4" s="23">
        <v>3</v>
      </c>
      <c r="O4" s="44">
        <v>-9</v>
      </c>
      <c r="P4" s="44">
        <v>-4</v>
      </c>
      <c r="Q4" s="23">
        <v>2</v>
      </c>
      <c r="R4" s="23">
        <v>2</v>
      </c>
      <c r="S4" s="41">
        <v>2</v>
      </c>
      <c r="T4" s="23">
        <v>2</v>
      </c>
      <c r="U4" s="44">
        <v>-5</v>
      </c>
      <c r="V4" s="23">
        <v>2</v>
      </c>
      <c r="W4" s="23">
        <v>2</v>
      </c>
      <c r="X4" s="41">
        <v>1</v>
      </c>
      <c r="Y4" s="23">
        <v>40</v>
      </c>
      <c r="Z4" s="24">
        <v>22</v>
      </c>
    </row>
    <row r="5" spans="1:26" ht="21.9">
      <c r="A5" s="20" t="s">
        <v>135</v>
      </c>
      <c r="B5" s="38" t="s">
        <v>123</v>
      </c>
      <c r="C5" s="21">
        <v>43</v>
      </c>
      <c r="D5" s="38" t="s">
        <v>136</v>
      </c>
      <c r="E5" s="38">
        <v>4</v>
      </c>
      <c r="F5" s="22">
        <v>41207</v>
      </c>
      <c r="G5" s="40" t="s">
        <v>125</v>
      </c>
      <c r="H5" s="20" t="s">
        <v>126</v>
      </c>
      <c r="I5" s="38" t="s">
        <v>137</v>
      </c>
      <c r="J5" s="20" t="s">
        <v>138</v>
      </c>
      <c r="K5" s="23">
        <v>3</v>
      </c>
      <c r="L5" s="41">
        <v>4</v>
      </c>
      <c r="M5" s="44">
        <v>-6</v>
      </c>
      <c r="N5" s="23">
        <v>5</v>
      </c>
      <c r="O5" s="23">
        <v>2</v>
      </c>
      <c r="P5" s="23">
        <v>5</v>
      </c>
      <c r="Q5" s="44">
        <v>-6</v>
      </c>
      <c r="R5" s="23">
        <v>4</v>
      </c>
      <c r="S5" s="42">
        <v>-6</v>
      </c>
      <c r="T5" s="23">
        <v>4</v>
      </c>
      <c r="U5" s="23">
        <v>4</v>
      </c>
      <c r="V5" s="23">
        <v>5</v>
      </c>
      <c r="W5" s="23">
        <v>3</v>
      </c>
      <c r="X5" s="41">
        <v>4</v>
      </c>
      <c r="Y5" s="23">
        <v>61</v>
      </c>
      <c r="Z5" s="24">
        <v>43</v>
      </c>
    </row>
    <row r="6" spans="1:26" ht="21.9">
      <c r="A6" s="20" t="s">
        <v>139</v>
      </c>
      <c r="B6" s="38" t="s">
        <v>123</v>
      </c>
      <c r="C6" s="21">
        <v>15</v>
      </c>
      <c r="D6" s="38" t="s">
        <v>140</v>
      </c>
      <c r="E6" s="38">
        <v>5</v>
      </c>
      <c r="F6" s="22">
        <v>40057</v>
      </c>
      <c r="G6" s="40" t="s">
        <v>125</v>
      </c>
      <c r="H6" s="20" t="s">
        <v>126</v>
      </c>
      <c r="I6" s="38" t="s">
        <v>137</v>
      </c>
      <c r="J6" s="20" t="s">
        <v>138</v>
      </c>
      <c r="K6" s="25" t="s">
        <v>141</v>
      </c>
      <c r="L6" s="41">
        <v>6</v>
      </c>
      <c r="M6" s="23">
        <v>4</v>
      </c>
      <c r="N6" s="23">
        <v>4</v>
      </c>
      <c r="O6" s="23">
        <v>8</v>
      </c>
      <c r="P6" s="23">
        <v>3</v>
      </c>
      <c r="Q6" s="23">
        <v>4</v>
      </c>
      <c r="R6" s="44">
        <v>-10</v>
      </c>
      <c r="S6" s="41">
        <v>5</v>
      </c>
      <c r="T6" s="25" t="s">
        <v>141</v>
      </c>
      <c r="U6" s="23">
        <v>3</v>
      </c>
      <c r="V6" s="23">
        <v>3</v>
      </c>
      <c r="W6" s="23">
        <v>8</v>
      </c>
      <c r="X6" s="41">
        <v>3</v>
      </c>
      <c r="Y6" s="23">
        <v>91</v>
      </c>
      <c r="Z6" s="24">
        <v>51</v>
      </c>
    </row>
    <row r="7" spans="1:26" ht="21.9">
      <c r="A7" s="20" t="s">
        <v>142</v>
      </c>
      <c r="B7" s="38" t="s">
        <v>123</v>
      </c>
      <c r="C7" s="21">
        <v>32</v>
      </c>
      <c r="D7" s="38" t="s">
        <v>143</v>
      </c>
      <c r="E7" s="38">
        <v>6</v>
      </c>
      <c r="F7" s="22">
        <v>41247</v>
      </c>
      <c r="G7" s="40" t="s">
        <v>125</v>
      </c>
      <c r="H7" s="20" t="s">
        <v>126</v>
      </c>
      <c r="I7" s="38" t="s">
        <v>144</v>
      </c>
      <c r="J7" s="20" t="s">
        <v>128</v>
      </c>
      <c r="K7" s="23">
        <v>5</v>
      </c>
      <c r="L7" s="41">
        <v>8</v>
      </c>
      <c r="M7" s="23">
        <v>5</v>
      </c>
      <c r="N7" s="23">
        <v>6</v>
      </c>
      <c r="O7" s="23">
        <v>3</v>
      </c>
      <c r="P7" s="25" t="s">
        <v>141</v>
      </c>
      <c r="Q7" s="23">
        <v>8</v>
      </c>
      <c r="R7" s="23">
        <v>6</v>
      </c>
      <c r="S7" s="41">
        <v>9</v>
      </c>
      <c r="T7" s="25" t="s">
        <v>145</v>
      </c>
      <c r="U7" s="25" t="s">
        <v>146</v>
      </c>
      <c r="V7" s="25" t="s">
        <v>147</v>
      </c>
      <c r="W7" s="23">
        <v>6</v>
      </c>
      <c r="X7" s="41">
        <v>7</v>
      </c>
      <c r="Y7" s="23">
        <v>123</v>
      </c>
      <c r="Z7" s="24">
        <v>78</v>
      </c>
    </row>
    <row r="8" spans="1:26" ht="21.9">
      <c r="A8" s="20" t="s">
        <v>148</v>
      </c>
      <c r="B8" s="38" t="s">
        <v>123</v>
      </c>
      <c r="C8" s="21">
        <v>11</v>
      </c>
      <c r="D8" s="38" t="s">
        <v>149</v>
      </c>
      <c r="E8" s="38">
        <v>7</v>
      </c>
      <c r="F8" s="22">
        <v>39948</v>
      </c>
      <c r="G8" s="40" t="s">
        <v>125</v>
      </c>
      <c r="H8" s="20" t="s">
        <v>126</v>
      </c>
      <c r="I8" s="38" t="s">
        <v>137</v>
      </c>
      <c r="J8" s="20" t="s">
        <v>138</v>
      </c>
      <c r="K8" s="23">
        <v>6</v>
      </c>
      <c r="L8" s="41">
        <v>7</v>
      </c>
      <c r="M8" s="25" t="s">
        <v>141</v>
      </c>
      <c r="N8" s="25" t="s">
        <v>141</v>
      </c>
      <c r="O8" s="23">
        <v>10</v>
      </c>
      <c r="P8" s="25" t="s">
        <v>141</v>
      </c>
      <c r="Q8" s="23">
        <v>7</v>
      </c>
      <c r="R8" s="23">
        <v>8</v>
      </c>
      <c r="S8" s="41">
        <v>7</v>
      </c>
      <c r="T8" s="38" t="s">
        <v>150</v>
      </c>
      <c r="U8" s="23">
        <v>6</v>
      </c>
      <c r="V8" s="23">
        <v>6</v>
      </c>
      <c r="W8" s="23">
        <v>5</v>
      </c>
      <c r="X8" s="41">
        <v>6</v>
      </c>
      <c r="Y8" s="23">
        <v>128</v>
      </c>
      <c r="Z8" s="24">
        <v>83</v>
      </c>
    </row>
    <row r="9" spans="1:26" ht="21.9">
      <c r="A9" s="20" t="s">
        <v>151</v>
      </c>
      <c r="B9" s="38" t="s">
        <v>123</v>
      </c>
      <c r="C9" s="21">
        <v>20</v>
      </c>
      <c r="D9" s="38" t="s">
        <v>152</v>
      </c>
      <c r="E9" s="38">
        <v>8</v>
      </c>
      <c r="F9" s="22">
        <v>41514</v>
      </c>
      <c r="G9" s="40" t="s">
        <v>125</v>
      </c>
      <c r="H9" s="20" t="s">
        <v>126</v>
      </c>
      <c r="I9" s="38" t="s">
        <v>153</v>
      </c>
      <c r="J9" s="20" t="s">
        <v>154</v>
      </c>
      <c r="K9" s="23">
        <v>7</v>
      </c>
      <c r="L9" s="43" t="s">
        <v>155</v>
      </c>
      <c r="M9" s="23">
        <v>7</v>
      </c>
      <c r="N9" s="23">
        <v>8</v>
      </c>
      <c r="O9" s="23">
        <v>6</v>
      </c>
      <c r="P9" s="25" t="s">
        <v>155</v>
      </c>
      <c r="Q9" s="23">
        <v>9</v>
      </c>
      <c r="R9" s="23">
        <v>7</v>
      </c>
      <c r="S9" s="41">
        <v>10</v>
      </c>
      <c r="T9" s="25" t="s">
        <v>141</v>
      </c>
      <c r="U9" s="23">
        <v>8</v>
      </c>
      <c r="V9" s="25" t="s">
        <v>156</v>
      </c>
      <c r="W9" s="23">
        <v>7</v>
      </c>
      <c r="X9" s="43" t="s">
        <v>157</v>
      </c>
      <c r="Y9" s="23">
        <v>144</v>
      </c>
      <c r="Z9" s="24">
        <v>99</v>
      </c>
    </row>
    <row r="10" spans="1:26" ht="21.9">
      <c r="A10" s="20" t="s">
        <v>158</v>
      </c>
      <c r="B10" s="38" t="s">
        <v>123</v>
      </c>
      <c r="C10" s="21">
        <v>44</v>
      </c>
      <c r="D10" s="38" t="s">
        <v>159</v>
      </c>
      <c r="E10" s="38">
        <v>16</v>
      </c>
      <c r="F10" s="22">
        <v>27720</v>
      </c>
      <c r="G10" s="40" t="s">
        <v>126</v>
      </c>
      <c r="H10" s="20" t="s">
        <v>126</v>
      </c>
      <c r="I10" s="38" t="s">
        <v>160</v>
      </c>
      <c r="J10" s="20" t="s">
        <v>138</v>
      </c>
      <c r="K10" s="25" t="s">
        <v>155</v>
      </c>
      <c r="L10" s="41">
        <v>5</v>
      </c>
      <c r="M10" s="25" t="s">
        <v>141</v>
      </c>
      <c r="N10" s="25" t="s">
        <v>141</v>
      </c>
      <c r="O10" s="25" t="s">
        <v>156</v>
      </c>
      <c r="P10" s="38" t="s">
        <v>150</v>
      </c>
      <c r="Q10" s="23">
        <v>1</v>
      </c>
      <c r="R10" s="23">
        <v>5</v>
      </c>
      <c r="S10" s="41">
        <v>4</v>
      </c>
      <c r="T10" s="38" t="s">
        <v>150</v>
      </c>
      <c r="U10" s="23">
        <v>7</v>
      </c>
      <c r="V10" s="23">
        <v>4</v>
      </c>
      <c r="W10" s="25" t="s">
        <v>156</v>
      </c>
      <c r="X10" s="43" t="s">
        <v>156</v>
      </c>
      <c r="Y10" s="23">
        <v>146</v>
      </c>
      <c r="Z10" s="24">
        <v>101</v>
      </c>
    </row>
    <row r="11" spans="1:26" ht="21.9">
      <c r="A11" s="20" t="s">
        <v>161</v>
      </c>
      <c r="B11" s="38" t="s">
        <v>123</v>
      </c>
      <c r="C11" s="21">
        <v>14</v>
      </c>
      <c r="D11" s="38" t="s">
        <v>162</v>
      </c>
      <c r="E11" s="38">
        <v>10</v>
      </c>
      <c r="F11" s="22">
        <v>41037</v>
      </c>
      <c r="G11" s="40" t="s">
        <v>125</v>
      </c>
      <c r="H11" s="20" t="s">
        <v>126</v>
      </c>
      <c r="I11" s="38" t="s">
        <v>137</v>
      </c>
      <c r="J11" s="20" t="s">
        <v>138</v>
      </c>
      <c r="K11" s="25" t="s">
        <v>141</v>
      </c>
      <c r="L11" s="43" t="s">
        <v>141</v>
      </c>
      <c r="M11" s="25" t="s">
        <v>141</v>
      </c>
      <c r="N11" s="38" t="s">
        <v>150</v>
      </c>
      <c r="O11" s="23">
        <v>4</v>
      </c>
      <c r="P11" s="38" t="s">
        <v>150</v>
      </c>
      <c r="Q11" s="23">
        <v>12</v>
      </c>
      <c r="R11" s="23">
        <v>9</v>
      </c>
      <c r="S11" s="41">
        <v>13</v>
      </c>
      <c r="T11" s="23">
        <v>5</v>
      </c>
      <c r="U11" s="23">
        <v>11</v>
      </c>
      <c r="V11" s="25" t="s">
        <v>163</v>
      </c>
      <c r="W11" s="23">
        <v>10</v>
      </c>
      <c r="X11" s="41">
        <v>9</v>
      </c>
      <c r="Y11" s="23">
        <v>163</v>
      </c>
      <c r="Z11" s="24">
        <v>118</v>
      </c>
    </row>
    <row r="12" spans="1:26" ht="21.9">
      <c r="A12" s="20" t="s">
        <v>164</v>
      </c>
      <c r="B12" s="38" t="s">
        <v>123</v>
      </c>
      <c r="C12" s="21">
        <v>47</v>
      </c>
      <c r="D12" s="38" t="s">
        <v>165</v>
      </c>
      <c r="E12" s="38">
        <v>16</v>
      </c>
      <c r="F12" s="22">
        <v>40803</v>
      </c>
      <c r="G12" s="40" t="s">
        <v>125</v>
      </c>
      <c r="H12" s="20" t="s">
        <v>126</v>
      </c>
      <c r="I12" s="38" t="s">
        <v>127</v>
      </c>
      <c r="J12" s="20" t="s">
        <v>128</v>
      </c>
      <c r="K12" s="25" t="s">
        <v>141</v>
      </c>
      <c r="L12" s="43" t="s">
        <v>141</v>
      </c>
      <c r="M12" s="25" t="s">
        <v>141</v>
      </c>
      <c r="N12" s="23">
        <v>7</v>
      </c>
      <c r="O12" s="25" t="s">
        <v>156</v>
      </c>
      <c r="P12" s="38" t="s">
        <v>150</v>
      </c>
      <c r="Q12" s="23">
        <v>11</v>
      </c>
      <c r="R12" s="25" t="s">
        <v>156</v>
      </c>
      <c r="S12" s="41">
        <v>11</v>
      </c>
      <c r="T12" s="38" t="s">
        <v>150</v>
      </c>
      <c r="U12" s="23">
        <v>10</v>
      </c>
      <c r="V12" s="23">
        <v>9</v>
      </c>
      <c r="W12" s="23">
        <v>9</v>
      </c>
      <c r="X12" s="41">
        <v>8</v>
      </c>
      <c r="Y12" s="23">
        <v>170</v>
      </c>
      <c r="Z12" s="24">
        <v>125</v>
      </c>
    </row>
    <row r="13" spans="1:26" ht="21.9">
      <c r="A13" s="20" t="s">
        <v>166</v>
      </c>
      <c r="B13" s="38" t="s">
        <v>123</v>
      </c>
      <c r="C13" s="21">
        <v>22</v>
      </c>
      <c r="D13" s="38" t="s">
        <v>167</v>
      </c>
      <c r="E13" s="38">
        <v>16</v>
      </c>
      <c r="F13" s="22">
        <v>41087</v>
      </c>
      <c r="G13" s="40" t="s">
        <v>125</v>
      </c>
      <c r="H13" s="20" t="s">
        <v>126</v>
      </c>
      <c r="I13" s="38" t="s">
        <v>144</v>
      </c>
      <c r="J13" s="20" t="s">
        <v>128</v>
      </c>
      <c r="K13" s="25" t="s">
        <v>155</v>
      </c>
      <c r="L13" s="43" t="s">
        <v>155</v>
      </c>
      <c r="M13" s="25" t="s">
        <v>155</v>
      </c>
      <c r="N13" s="23">
        <v>9</v>
      </c>
      <c r="O13" s="23">
        <v>5</v>
      </c>
      <c r="P13" s="38" t="s">
        <v>150</v>
      </c>
      <c r="Q13" s="25" t="s">
        <v>156</v>
      </c>
      <c r="R13" s="25" t="s">
        <v>156</v>
      </c>
      <c r="S13" s="41">
        <v>14</v>
      </c>
      <c r="T13" s="38" t="s">
        <v>150</v>
      </c>
      <c r="U13" s="38" t="s">
        <v>150</v>
      </c>
      <c r="V13" s="25" t="s">
        <v>156</v>
      </c>
      <c r="W13" s="23">
        <v>11</v>
      </c>
      <c r="X13" s="41">
        <v>11</v>
      </c>
      <c r="Y13" s="23">
        <v>185</v>
      </c>
      <c r="Z13" s="24">
        <v>140</v>
      </c>
    </row>
    <row r="14" spans="1:26" ht="21.9">
      <c r="A14" s="20" t="s">
        <v>168</v>
      </c>
      <c r="B14" s="38" t="s">
        <v>123</v>
      </c>
      <c r="C14" s="21">
        <v>45</v>
      </c>
      <c r="D14" s="38" t="s">
        <v>169</v>
      </c>
      <c r="E14" s="38">
        <v>16</v>
      </c>
      <c r="F14" s="22">
        <v>38791</v>
      </c>
      <c r="G14" s="40" t="s">
        <v>126</v>
      </c>
      <c r="H14" s="20" t="s">
        <v>126</v>
      </c>
      <c r="I14" s="38" t="s">
        <v>170</v>
      </c>
      <c r="J14" s="20" t="s">
        <v>128</v>
      </c>
      <c r="K14" s="25" t="s">
        <v>141</v>
      </c>
      <c r="L14" s="43" t="s">
        <v>155</v>
      </c>
      <c r="M14" s="25" t="s">
        <v>141</v>
      </c>
      <c r="N14" s="38" t="s">
        <v>171</v>
      </c>
      <c r="O14" s="25" t="s">
        <v>156</v>
      </c>
      <c r="P14" s="38" t="s">
        <v>172</v>
      </c>
      <c r="Q14" s="25" t="s">
        <v>147</v>
      </c>
      <c r="R14" s="25" t="s">
        <v>147</v>
      </c>
      <c r="S14" s="41">
        <v>8</v>
      </c>
      <c r="T14" s="38" t="s">
        <v>150</v>
      </c>
      <c r="U14" s="23">
        <v>9</v>
      </c>
      <c r="V14" s="23">
        <v>8</v>
      </c>
      <c r="W14" s="25" t="s">
        <v>156</v>
      </c>
      <c r="X14" s="41">
        <v>12</v>
      </c>
      <c r="Y14" s="23">
        <v>187</v>
      </c>
      <c r="Z14" s="24">
        <v>142</v>
      </c>
    </row>
    <row r="15" spans="1:26" ht="21.9">
      <c r="A15" s="20" t="s">
        <v>173</v>
      </c>
      <c r="B15" s="38" t="s">
        <v>123</v>
      </c>
      <c r="C15" s="21">
        <v>42</v>
      </c>
      <c r="D15" s="38" t="s">
        <v>174</v>
      </c>
      <c r="E15" s="38">
        <v>16</v>
      </c>
      <c r="F15" s="22">
        <v>42086</v>
      </c>
      <c r="G15" s="40" t="s">
        <v>125</v>
      </c>
      <c r="H15" s="20" t="s">
        <v>126</v>
      </c>
      <c r="I15" s="38" t="s">
        <v>127</v>
      </c>
      <c r="J15" s="20" t="s">
        <v>128</v>
      </c>
      <c r="K15" s="25" t="s">
        <v>141</v>
      </c>
      <c r="L15" s="43" t="s">
        <v>141</v>
      </c>
      <c r="M15" s="25" t="s">
        <v>175</v>
      </c>
      <c r="N15" s="23">
        <v>10</v>
      </c>
      <c r="O15" s="25" t="s">
        <v>156</v>
      </c>
      <c r="P15" s="38" t="s">
        <v>172</v>
      </c>
      <c r="Q15" s="23">
        <v>10</v>
      </c>
      <c r="R15" s="25" t="s">
        <v>156</v>
      </c>
      <c r="S15" s="41">
        <v>12</v>
      </c>
      <c r="T15" s="38" t="s">
        <v>150</v>
      </c>
      <c r="U15" s="38" t="s">
        <v>150</v>
      </c>
      <c r="V15" s="25" t="s">
        <v>156</v>
      </c>
      <c r="W15" s="23">
        <v>12</v>
      </c>
      <c r="X15" s="41">
        <v>10</v>
      </c>
      <c r="Y15" s="23">
        <v>189</v>
      </c>
      <c r="Z15" s="24">
        <v>144</v>
      </c>
    </row>
    <row r="16" spans="1:26" ht="21.9">
      <c r="A16" s="20" t="s">
        <v>176</v>
      </c>
      <c r="B16" s="38" t="s">
        <v>123</v>
      </c>
      <c r="C16" s="21">
        <v>40</v>
      </c>
      <c r="D16" s="38" t="s">
        <v>177</v>
      </c>
      <c r="E16" s="38">
        <v>16</v>
      </c>
      <c r="F16" s="22">
        <v>41183</v>
      </c>
      <c r="G16" s="40" t="s">
        <v>125</v>
      </c>
      <c r="H16" s="20" t="s">
        <v>126</v>
      </c>
      <c r="I16" s="38" t="s">
        <v>127</v>
      </c>
      <c r="J16" s="20" t="s">
        <v>128</v>
      </c>
      <c r="K16" s="25" t="s">
        <v>141</v>
      </c>
      <c r="L16" s="43" t="s">
        <v>141</v>
      </c>
      <c r="M16" s="25" t="s">
        <v>175</v>
      </c>
      <c r="N16" s="38" t="s">
        <v>178</v>
      </c>
      <c r="O16" s="25" t="s">
        <v>156</v>
      </c>
      <c r="P16" s="38" t="s">
        <v>172</v>
      </c>
      <c r="Q16" s="25" t="s">
        <v>156</v>
      </c>
      <c r="R16" s="25" t="s">
        <v>156</v>
      </c>
      <c r="S16" s="43" t="s">
        <v>156</v>
      </c>
      <c r="T16" s="38" t="s">
        <v>172</v>
      </c>
      <c r="U16" s="23">
        <v>12</v>
      </c>
      <c r="V16" s="25" t="s">
        <v>156</v>
      </c>
      <c r="W16" s="25" t="s">
        <v>156</v>
      </c>
      <c r="X16" s="43" t="s">
        <v>156</v>
      </c>
      <c r="Y16" s="23">
        <v>207</v>
      </c>
      <c r="Z16" s="24">
        <v>162</v>
      </c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4AB90-F2DA-44C6-B041-A4E4C96D8E0C}">
  <dimension ref="A1:X20"/>
  <sheetViews>
    <sheetView topLeftCell="C1" zoomScale="60" zoomScaleNormal="60" workbookViewId="0">
      <selection activeCell="F35" sqref="F35"/>
    </sheetView>
  </sheetViews>
  <sheetFormatPr defaultRowHeight="12.9"/>
  <cols>
    <col min="2" max="2" width="34.90625" customWidth="1"/>
    <col min="5" max="6" width="47.81640625" customWidth="1"/>
    <col min="9" max="9" width="69.08984375" customWidth="1"/>
  </cols>
  <sheetData>
    <row r="1" spans="1:24" ht="23.15">
      <c r="A1" s="26" t="s">
        <v>179</v>
      </c>
      <c r="B1" s="26" t="s">
        <v>180</v>
      </c>
      <c r="C1" s="26" t="s">
        <v>181</v>
      </c>
      <c r="D1" s="26" t="s">
        <v>182</v>
      </c>
      <c r="E1" s="26" t="s">
        <v>183</v>
      </c>
      <c r="F1" s="26"/>
      <c r="G1" s="26" t="s">
        <v>184</v>
      </c>
      <c r="H1" s="27" t="s">
        <v>185</v>
      </c>
      <c r="I1" s="26" t="s">
        <v>186</v>
      </c>
      <c r="J1" s="26" t="s">
        <v>187</v>
      </c>
      <c r="K1" s="27" t="s">
        <v>188</v>
      </c>
      <c r="L1" s="27" t="s">
        <v>189</v>
      </c>
      <c r="M1" s="26" t="s">
        <v>190</v>
      </c>
      <c r="N1" s="27" t="s">
        <v>191</v>
      </c>
      <c r="O1" s="27" t="s">
        <v>192</v>
      </c>
      <c r="P1" s="26" t="s">
        <v>193</v>
      </c>
      <c r="Q1" s="27" t="s">
        <v>194</v>
      </c>
      <c r="R1" s="26" t="s">
        <v>195</v>
      </c>
      <c r="S1" s="26" t="s">
        <v>196</v>
      </c>
      <c r="T1" s="26" t="s">
        <v>197</v>
      </c>
      <c r="U1" s="27" t="s">
        <v>198</v>
      </c>
      <c r="V1" s="27" t="s">
        <v>199</v>
      </c>
      <c r="W1" s="27" t="s">
        <v>200</v>
      </c>
      <c r="X1" s="28" t="s">
        <v>201</v>
      </c>
    </row>
    <row r="2" spans="1:24" ht="23.15">
      <c r="A2" s="29" t="s">
        <v>202</v>
      </c>
      <c r="B2" s="29" t="s">
        <v>203</v>
      </c>
      <c r="C2" s="29" t="s">
        <v>204</v>
      </c>
      <c r="D2" s="30">
        <v>17</v>
      </c>
      <c r="E2" s="29" t="s">
        <v>205</v>
      </c>
      <c r="F2" s="29">
        <v>1</v>
      </c>
      <c r="G2" s="31">
        <v>40175</v>
      </c>
      <c r="H2" s="32" t="s">
        <v>206</v>
      </c>
      <c r="I2" s="29" t="s">
        <v>207</v>
      </c>
      <c r="J2" s="29" t="s">
        <v>208</v>
      </c>
      <c r="K2" s="33">
        <v>2</v>
      </c>
      <c r="L2" s="12" t="s">
        <v>209</v>
      </c>
      <c r="M2" s="34">
        <v>2</v>
      </c>
      <c r="N2" s="33">
        <v>1</v>
      </c>
      <c r="O2" s="35">
        <v>-7</v>
      </c>
      <c r="P2" s="12" t="s">
        <v>209</v>
      </c>
      <c r="Q2" s="33">
        <v>1</v>
      </c>
      <c r="R2" s="34">
        <v>1</v>
      </c>
      <c r="S2" s="34">
        <v>1</v>
      </c>
      <c r="T2" s="34">
        <v>1</v>
      </c>
      <c r="U2" s="33">
        <v>1</v>
      </c>
      <c r="V2" s="33">
        <v>1</v>
      </c>
      <c r="W2" s="33">
        <v>58</v>
      </c>
      <c r="X2" s="36">
        <v>11</v>
      </c>
    </row>
    <row r="3" spans="1:24">
      <c r="A3" s="29" t="s">
        <v>210</v>
      </c>
      <c r="B3" s="29" t="s">
        <v>203</v>
      </c>
      <c r="C3" s="29" t="s">
        <v>211</v>
      </c>
      <c r="D3" s="30">
        <v>31</v>
      </c>
      <c r="E3" s="29" t="s">
        <v>212</v>
      </c>
      <c r="F3" s="29">
        <v>2</v>
      </c>
      <c r="G3" s="31">
        <v>40776</v>
      </c>
      <c r="H3" s="32" t="s">
        <v>206</v>
      </c>
      <c r="I3" s="29" t="s">
        <v>213</v>
      </c>
      <c r="J3" s="29" t="s">
        <v>208</v>
      </c>
      <c r="K3" s="33">
        <v>1</v>
      </c>
      <c r="L3" s="33">
        <v>1</v>
      </c>
      <c r="M3" s="34">
        <v>1</v>
      </c>
      <c r="N3" s="35">
        <v>-3</v>
      </c>
      <c r="O3" s="33">
        <v>1</v>
      </c>
      <c r="P3" s="34">
        <v>1</v>
      </c>
      <c r="Q3" s="33">
        <v>2</v>
      </c>
      <c r="R3" s="34">
        <v>3</v>
      </c>
      <c r="S3" s="37">
        <v>-6</v>
      </c>
      <c r="T3" s="34">
        <v>3</v>
      </c>
      <c r="U3" s="35">
        <v>-4</v>
      </c>
      <c r="V3" s="33">
        <v>2</v>
      </c>
      <c r="W3" s="33">
        <v>28</v>
      </c>
      <c r="X3" s="36">
        <v>15</v>
      </c>
    </row>
    <row r="4" spans="1:24" ht="23.15">
      <c r="A4" s="29" t="s">
        <v>214</v>
      </c>
      <c r="B4" s="29" t="s">
        <v>203</v>
      </c>
      <c r="C4" s="29" t="s">
        <v>204</v>
      </c>
      <c r="D4" s="30">
        <v>18</v>
      </c>
      <c r="E4" s="29" t="s">
        <v>215</v>
      </c>
      <c r="F4" s="29">
        <v>3</v>
      </c>
      <c r="G4" s="31">
        <v>39566</v>
      </c>
      <c r="H4" s="32" t="s">
        <v>206</v>
      </c>
      <c r="I4" s="29" t="s">
        <v>207</v>
      </c>
      <c r="J4" s="29" t="s">
        <v>208</v>
      </c>
      <c r="K4" s="35">
        <v>-4</v>
      </c>
      <c r="L4" s="33">
        <v>2</v>
      </c>
      <c r="M4" s="12" t="s">
        <v>209</v>
      </c>
      <c r="N4" s="33">
        <v>2</v>
      </c>
      <c r="O4" s="33">
        <v>2</v>
      </c>
      <c r="P4" s="34">
        <v>2</v>
      </c>
      <c r="Q4" s="33">
        <v>3</v>
      </c>
      <c r="R4" s="34">
        <v>2</v>
      </c>
      <c r="S4" s="34">
        <v>2</v>
      </c>
      <c r="T4" s="37">
        <v>-4</v>
      </c>
      <c r="U4" s="33">
        <v>3</v>
      </c>
      <c r="V4" s="33">
        <v>4</v>
      </c>
      <c r="W4" s="33">
        <v>50</v>
      </c>
      <c r="X4" s="36">
        <v>22</v>
      </c>
    </row>
    <row r="5" spans="1:24" ht="23.15">
      <c r="A5" s="29" t="s">
        <v>216</v>
      </c>
      <c r="B5" s="29" t="s">
        <v>203</v>
      </c>
      <c r="C5" s="29" t="s">
        <v>211</v>
      </c>
      <c r="D5" s="30">
        <v>15</v>
      </c>
      <c r="E5" s="29" t="s">
        <v>217</v>
      </c>
      <c r="F5" s="29">
        <v>4</v>
      </c>
      <c r="G5" s="31">
        <v>41207</v>
      </c>
      <c r="H5" s="32" t="s">
        <v>206</v>
      </c>
      <c r="I5" s="29" t="s">
        <v>218</v>
      </c>
      <c r="J5" s="29" t="s">
        <v>219</v>
      </c>
      <c r="K5" s="33">
        <v>3</v>
      </c>
      <c r="L5" s="35">
        <v>-5</v>
      </c>
      <c r="M5" s="34">
        <v>4</v>
      </c>
      <c r="N5" s="33">
        <v>4</v>
      </c>
      <c r="O5" s="33">
        <v>4</v>
      </c>
      <c r="P5" s="34">
        <v>3</v>
      </c>
      <c r="Q5" s="35">
        <v>-6</v>
      </c>
      <c r="R5" s="37">
        <v>-5</v>
      </c>
      <c r="S5" s="34">
        <v>3</v>
      </c>
      <c r="T5" s="34">
        <v>5</v>
      </c>
      <c r="U5" s="33">
        <v>5</v>
      </c>
      <c r="V5" s="33">
        <v>5</v>
      </c>
      <c r="W5" s="33">
        <v>52</v>
      </c>
      <c r="X5" s="36">
        <v>36</v>
      </c>
    </row>
    <row r="6" spans="1:24" ht="23.15">
      <c r="A6" s="29" t="s">
        <v>220</v>
      </c>
      <c r="B6" s="29" t="s">
        <v>203</v>
      </c>
      <c r="C6" s="29" t="s">
        <v>204</v>
      </c>
      <c r="D6" s="30">
        <v>16</v>
      </c>
      <c r="E6" s="29" t="s">
        <v>221</v>
      </c>
      <c r="F6" s="29">
        <v>5</v>
      </c>
      <c r="G6" s="31">
        <v>40057</v>
      </c>
      <c r="H6" s="32" t="s">
        <v>206</v>
      </c>
      <c r="I6" s="29" t="s">
        <v>218</v>
      </c>
      <c r="J6" s="29" t="s">
        <v>219</v>
      </c>
      <c r="K6" s="12" t="s">
        <v>222</v>
      </c>
      <c r="L6" s="33">
        <v>4</v>
      </c>
      <c r="M6" s="12" t="s">
        <v>209</v>
      </c>
      <c r="N6" s="12" t="s">
        <v>209</v>
      </c>
      <c r="O6" s="33">
        <v>3</v>
      </c>
      <c r="P6" s="12" t="s">
        <v>223</v>
      </c>
      <c r="Q6" s="33">
        <v>4</v>
      </c>
      <c r="R6" s="34">
        <v>4</v>
      </c>
      <c r="S6" s="34">
        <v>4</v>
      </c>
      <c r="T6" s="34">
        <v>2</v>
      </c>
      <c r="U6" s="33">
        <v>2</v>
      </c>
      <c r="V6" s="33">
        <v>3</v>
      </c>
      <c r="W6" s="33">
        <v>106</v>
      </c>
      <c r="X6" s="36">
        <v>46</v>
      </c>
    </row>
    <row r="7" spans="1:24" ht="23.15">
      <c r="A7" s="29" t="s">
        <v>224</v>
      </c>
      <c r="B7" s="29" t="s">
        <v>203</v>
      </c>
      <c r="C7" s="13"/>
      <c r="D7" s="30">
        <v>21</v>
      </c>
      <c r="E7" s="29" t="s">
        <v>225</v>
      </c>
      <c r="F7" s="29">
        <v>6</v>
      </c>
      <c r="G7" s="31">
        <v>29335</v>
      </c>
      <c r="H7" s="32" t="s">
        <v>206</v>
      </c>
      <c r="I7" s="29" t="s">
        <v>226</v>
      </c>
      <c r="J7" s="29" t="s">
        <v>227</v>
      </c>
      <c r="K7" s="33">
        <v>6</v>
      </c>
      <c r="L7" s="12" t="s">
        <v>209</v>
      </c>
      <c r="M7" s="12" t="s">
        <v>209</v>
      </c>
      <c r="N7" s="33">
        <v>5</v>
      </c>
      <c r="O7" s="33">
        <v>5</v>
      </c>
      <c r="P7" s="34">
        <v>4</v>
      </c>
      <c r="Q7" s="33">
        <v>5</v>
      </c>
      <c r="R7" s="34">
        <v>6</v>
      </c>
      <c r="S7" s="12" t="s">
        <v>228</v>
      </c>
      <c r="T7" s="34">
        <v>6</v>
      </c>
      <c r="U7" s="33">
        <v>9</v>
      </c>
      <c r="V7" s="33">
        <v>7</v>
      </c>
      <c r="W7" s="33">
        <v>113</v>
      </c>
      <c r="X7" s="36">
        <v>53</v>
      </c>
    </row>
    <row r="8" spans="1:24" ht="23.15">
      <c r="A8" s="29" t="s">
        <v>229</v>
      </c>
      <c r="B8" s="29" t="s">
        <v>203</v>
      </c>
      <c r="C8" s="29" t="s">
        <v>211</v>
      </c>
      <c r="D8" s="30">
        <v>23</v>
      </c>
      <c r="E8" s="29" t="s">
        <v>230</v>
      </c>
      <c r="F8" s="29">
        <v>7</v>
      </c>
      <c r="G8" s="31">
        <v>41247</v>
      </c>
      <c r="H8" s="32" t="s">
        <v>206</v>
      </c>
      <c r="I8" s="29" t="s">
        <v>231</v>
      </c>
      <c r="J8" s="29" t="s">
        <v>208</v>
      </c>
      <c r="K8" s="33">
        <v>5</v>
      </c>
      <c r="L8" s="33">
        <v>3</v>
      </c>
      <c r="M8" s="34">
        <v>3</v>
      </c>
      <c r="N8" s="12" t="s">
        <v>209</v>
      </c>
      <c r="O8" s="33">
        <v>6</v>
      </c>
      <c r="P8" s="34">
        <v>5</v>
      </c>
      <c r="Q8" s="33">
        <v>8</v>
      </c>
      <c r="R8" s="34">
        <v>9</v>
      </c>
      <c r="S8" s="12" t="s">
        <v>228</v>
      </c>
      <c r="T8" s="12" t="s">
        <v>232</v>
      </c>
      <c r="U8" s="33">
        <v>12</v>
      </c>
      <c r="V8" s="33">
        <v>10</v>
      </c>
      <c r="W8" s="33">
        <v>121</v>
      </c>
      <c r="X8" s="36">
        <v>61</v>
      </c>
    </row>
    <row r="9" spans="1:24" ht="23.15">
      <c r="A9" s="29" t="s">
        <v>233</v>
      </c>
      <c r="B9" s="29" t="s">
        <v>203</v>
      </c>
      <c r="C9" s="29" t="s">
        <v>211</v>
      </c>
      <c r="D9" s="30">
        <v>13</v>
      </c>
      <c r="E9" s="29" t="s">
        <v>234</v>
      </c>
      <c r="F9" s="29">
        <v>8</v>
      </c>
      <c r="G9" s="31">
        <v>41514</v>
      </c>
      <c r="H9" s="32" t="s">
        <v>206</v>
      </c>
      <c r="I9" s="29" t="s">
        <v>235</v>
      </c>
      <c r="J9" s="29" t="s">
        <v>227</v>
      </c>
      <c r="K9" s="12" t="s">
        <v>222</v>
      </c>
      <c r="L9" s="34">
        <v>6</v>
      </c>
      <c r="M9" s="12" t="s">
        <v>209</v>
      </c>
      <c r="N9" s="34">
        <v>6</v>
      </c>
      <c r="O9" s="33">
        <v>8</v>
      </c>
      <c r="P9" s="34">
        <v>7</v>
      </c>
      <c r="Q9" s="33">
        <v>9</v>
      </c>
      <c r="R9" s="37">
        <v>-12</v>
      </c>
      <c r="S9" s="33">
        <v>9</v>
      </c>
      <c r="T9" s="34">
        <v>11</v>
      </c>
      <c r="U9" s="34">
        <v>10</v>
      </c>
      <c r="V9" s="33">
        <v>11</v>
      </c>
      <c r="W9" s="33">
        <v>129</v>
      </c>
      <c r="X9" s="36">
        <v>77</v>
      </c>
    </row>
    <row r="10" spans="1:24" ht="23.15">
      <c r="A10" s="29" t="s">
        <v>236</v>
      </c>
      <c r="B10" s="29" t="s">
        <v>203</v>
      </c>
      <c r="C10" s="29" t="s">
        <v>211</v>
      </c>
      <c r="D10" s="30">
        <v>30</v>
      </c>
      <c r="E10" s="29" t="s">
        <v>237</v>
      </c>
      <c r="F10" s="29">
        <v>9</v>
      </c>
      <c r="G10" s="31">
        <v>40803</v>
      </c>
      <c r="H10" s="32" t="s">
        <v>206</v>
      </c>
      <c r="I10" s="29" t="s">
        <v>213</v>
      </c>
      <c r="J10" s="29" t="s">
        <v>208</v>
      </c>
      <c r="K10" s="34">
        <v>7</v>
      </c>
      <c r="L10" s="12" t="s">
        <v>209</v>
      </c>
      <c r="M10" s="12" t="s">
        <v>209</v>
      </c>
      <c r="N10" s="12" t="s">
        <v>209</v>
      </c>
      <c r="O10" s="33">
        <v>10</v>
      </c>
      <c r="P10" s="34">
        <v>6</v>
      </c>
      <c r="Q10" s="33">
        <v>7</v>
      </c>
      <c r="R10" s="34">
        <v>11</v>
      </c>
      <c r="S10" s="33">
        <v>10</v>
      </c>
      <c r="T10" s="34">
        <v>10</v>
      </c>
      <c r="U10" s="34">
        <v>14</v>
      </c>
      <c r="V10" s="33">
        <v>12</v>
      </c>
      <c r="W10" s="33">
        <v>147</v>
      </c>
      <c r="X10" s="36">
        <v>87</v>
      </c>
    </row>
    <row r="11" spans="1:24" ht="23.15">
      <c r="A11" s="29" t="s">
        <v>238</v>
      </c>
      <c r="B11" s="29" t="s">
        <v>203</v>
      </c>
      <c r="C11" s="29" t="s">
        <v>211</v>
      </c>
      <c r="D11" s="30">
        <v>25</v>
      </c>
      <c r="E11" s="29" t="s">
        <v>239</v>
      </c>
      <c r="F11" s="29">
        <v>10</v>
      </c>
      <c r="G11" s="31">
        <v>41037</v>
      </c>
      <c r="H11" s="32" t="s">
        <v>206</v>
      </c>
      <c r="I11" s="29" t="s">
        <v>231</v>
      </c>
      <c r="J11" s="29" t="s">
        <v>208</v>
      </c>
      <c r="K11" s="12" t="s">
        <v>222</v>
      </c>
      <c r="L11" s="34">
        <v>7</v>
      </c>
      <c r="M11" s="34">
        <v>5</v>
      </c>
      <c r="N11" s="12" t="s">
        <v>209</v>
      </c>
      <c r="O11" s="33">
        <v>9</v>
      </c>
      <c r="P11" s="12" t="s">
        <v>209</v>
      </c>
      <c r="Q11" s="33">
        <v>11</v>
      </c>
      <c r="R11" s="34">
        <v>17</v>
      </c>
      <c r="S11" s="12" t="s">
        <v>223</v>
      </c>
      <c r="T11" s="34">
        <v>15</v>
      </c>
      <c r="U11" s="34">
        <v>16</v>
      </c>
      <c r="V11" s="33">
        <v>14</v>
      </c>
      <c r="W11" s="33">
        <v>174</v>
      </c>
      <c r="X11" s="36">
        <v>114</v>
      </c>
    </row>
    <row r="12" spans="1:24" ht="23.15">
      <c r="A12" s="29" t="s">
        <v>240</v>
      </c>
      <c r="B12" s="29" t="s">
        <v>203</v>
      </c>
      <c r="C12" s="13"/>
      <c r="D12" s="30">
        <v>26</v>
      </c>
      <c r="E12" s="29" t="s">
        <v>241</v>
      </c>
      <c r="F12" s="29">
        <v>20</v>
      </c>
      <c r="G12" s="31">
        <v>27720</v>
      </c>
      <c r="H12" s="32" t="s">
        <v>206</v>
      </c>
      <c r="I12" s="29" t="s">
        <v>242</v>
      </c>
      <c r="J12" s="29" t="s">
        <v>219</v>
      </c>
      <c r="K12" s="12" t="s">
        <v>222</v>
      </c>
      <c r="L12" s="12" t="s">
        <v>209</v>
      </c>
      <c r="M12" s="12" t="s">
        <v>209</v>
      </c>
      <c r="N12" s="12" t="s">
        <v>223</v>
      </c>
      <c r="O12" s="12" t="s">
        <v>223</v>
      </c>
      <c r="P12" s="34">
        <v>8</v>
      </c>
      <c r="Q12" s="12" t="s">
        <v>223</v>
      </c>
      <c r="R12" s="34">
        <v>7</v>
      </c>
      <c r="S12" s="33">
        <v>7</v>
      </c>
      <c r="T12" s="34">
        <v>8</v>
      </c>
      <c r="U12" s="34">
        <v>7</v>
      </c>
      <c r="V12" s="12" t="s">
        <v>223</v>
      </c>
      <c r="W12" s="33">
        <v>177</v>
      </c>
      <c r="X12" s="36">
        <v>117</v>
      </c>
    </row>
    <row r="13" spans="1:24" ht="23.15">
      <c r="A13" s="29" t="s">
        <v>243</v>
      </c>
      <c r="B13" s="29" t="s">
        <v>203</v>
      </c>
      <c r="C13" s="29" t="s">
        <v>204</v>
      </c>
      <c r="D13" s="30">
        <v>14</v>
      </c>
      <c r="E13" s="29" t="s">
        <v>244</v>
      </c>
      <c r="F13" s="29">
        <v>20</v>
      </c>
      <c r="G13" s="31">
        <v>39948</v>
      </c>
      <c r="H13" s="32" t="s">
        <v>206</v>
      </c>
      <c r="I13" s="29" t="s">
        <v>218</v>
      </c>
      <c r="J13" s="29" t="s">
        <v>219</v>
      </c>
      <c r="K13" s="12" t="s">
        <v>222</v>
      </c>
      <c r="L13" s="12" t="s">
        <v>228</v>
      </c>
      <c r="M13" s="12" t="s">
        <v>209</v>
      </c>
      <c r="N13" s="12" t="s">
        <v>223</v>
      </c>
      <c r="O13" s="12" t="s">
        <v>223</v>
      </c>
      <c r="P13" s="12" t="s">
        <v>223</v>
      </c>
      <c r="Q13" s="12" t="s">
        <v>223</v>
      </c>
      <c r="R13" s="34">
        <v>16</v>
      </c>
      <c r="S13" s="33">
        <v>5</v>
      </c>
      <c r="T13" s="34">
        <v>7</v>
      </c>
      <c r="U13" s="34">
        <v>6</v>
      </c>
      <c r="V13" s="33">
        <v>6</v>
      </c>
      <c r="W13" s="33">
        <v>180</v>
      </c>
      <c r="X13" s="36">
        <v>120</v>
      </c>
    </row>
    <row r="14" spans="1:24" ht="23.15">
      <c r="A14" s="29" t="s">
        <v>245</v>
      </c>
      <c r="B14" s="29" t="s">
        <v>203</v>
      </c>
      <c r="C14" s="12"/>
      <c r="D14" s="30">
        <v>19</v>
      </c>
      <c r="E14" s="29" t="s">
        <v>246</v>
      </c>
      <c r="F14" s="29">
        <v>20</v>
      </c>
      <c r="G14" s="31">
        <v>38791</v>
      </c>
      <c r="H14" s="32" t="s">
        <v>206</v>
      </c>
      <c r="I14" s="29" t="s">
        <v>247</v>
      </c>
      <c r="J14" s="29" t="s">
        <v>208</v>
      </c>
      <c r="K14" s="12" t="s">
        <v>222</v>
      </c>
      <c r="L14" s="12" t="s">
        <v>209</v>
      </c>
      <c r="M14" s="12" t="s">
        <v>209</v>
      </c>
      <c r="N14" s="12" t="s">
        <v>223</v>
      </c>
      <c r="O14" s="12" t="s">
        <v>223</v>
      </c>
      <c r="P14" s="12" t="s">
        <v>223</v>
      </c>
      <c r="Q14" s="12" t="s">
        <v>223</v>
      </c>
      <c r="R14" s="34">
        <v>10</v>
      </c>
      <c r="S14" s="33">
        <v>8</v>
      </c>
      <c r="T14" s="34">
        <v>9</v>
      </c>
      <c r="U14" s="34">
        <v>8</v>
      </c>
      <c r="V14" s="33">
        <v>8</v>
      </c>
      <c r="W14" s="33">
        <v>183</v>
      </c>
      <c r="X14" s="36">
        <v>123</v>
      </c>
    </row>
    <row r="15" spans="1:24" ht="23.15">
      <c r="A15" s="29" t="s">
        <v>248</v>
      </c>
      <c r="B15" s="29" t="s">
        <v>203</v>
      </c>
      <c r="C15" s="13"/>
      <c r="D15" s="30">
        <v>12</v>
      </c>
      <c r="E15" s="29" t="s">
        <v>249</v>
      </c>
      <c r="F15" s="29">
        <v>20</v>
      </c>
      <c r="G15" s="31">
        <v>28321</v>
      </c>
      <c r="H15" s="32" t="s">
        <v>206</v>
      </c>
      <c r="I15" s="29" t="s">
        <v>250</v>
      </c>
      <c r="J15" s="29" t="s">
        <v>227</v>
      </c>
      <c r="K15" s="12" t="s">
        <v>222</v>
      </c>
      <c r="L15" s="12" t="s">
        <v>209</v>
      </c>
      <c r="M15" s="12" t="s">
        <v>209</v>
      </c>
      <c r="N15" s="12" t="s">
        <v>223</v>
      </c>
      <c r="O15" s="12" t="s">
        <v>223</v>
      </c>
      <c r="P15" s="12" t="s">
        <v>223</v>
      </c>
      <c r="Q15" s="12" t="s">
        <v>223</v>
      </c>
      <c r="R15" s="34">
        <v>8</v>
      </c>
      <c r="S15" s="33">
        <v>12</v>
      </c>
      <c r="T15" s="34">
        <v>12</v>
      </c>
      <c r="U15" s="34">
        <v>11</v>
      </c>
      <c r="V15" s="33">
        <v>9</v>
      </c>
      <c r="W15" s="33">
        <v>192</v>
      </c>
      <c r="X15" s="36">
        <v>132</v>
      </c>
    </row>
    <row r="16" spans="1:24" ht="23.15">
      <c r="A16" s="29" t="s">
        <v>251</v>
      </c>
      <c r="B16" s="29" t="s">
        <v>203</v>
      </c>
      <c r="C16" s="29" t="s">
        <v>211</v>
      </c>
      <c r="D16" s="30">
        <v>20</v>
      </c>
      <c r="E16" s="29" t="s">
        <v>252</v>
      </c>
      <c r="F16" s="29">
        <v>20</v>
      </c>
      <c r="G16" s="31">
        <v>40422</v>
      </c>
      <c r="H16" s="32" t="s">
        <v>206</v>
      </c>
      <c r="I16" s="29" t="s">
        <v>235</v>
      </c>
      <c r="J16" s="29" t="s">
        <v>227</v>
      </c>
      <c r="K16" s="34">
        <v>8</v>
      </c>
      <c r="L16" s="12" t="s">
        <v>209</v>
      </c>
      <c r="M16" s="12" t="s">
        <v>209</v>
      </c>
      <c r="N16" s="12" t="s">
        <v>209</v>
      </c>
      <c r="O16" s="12" t="s">
        <v>223</v>
      </c>
      <c r="P16" s="12" t="s">
        <v>223</v>
      </c>
      <c r="Q16" s="12" t="s">
        <v>223</v>
      </c>
      <c r="R16" s="34">
        <v>13</v>
      </c>
      <c r="S16" s="33">
        <v>11</v>
      </c>
      <c r="T16" s="34">
        <v>14</v>
      </c>
      <c r="U16" s="34">
        <v>13</v>
      </c>
      <c r="V16" s="33">
        <v>13</v>
      </c>
      <c r="W16" s="33">
        <v>192</v>
      </c>
      <c r="X16" s="36">
        <v>132</v>
      </c>
    </row>
    <row r="17" spans="1:24" ht="23.15">
      <c r="A17" s="29" t="s">
        <v>253</v>
      </c>
      <c r="B17" s="29" t="s">
        <v>203</v>
      </c>
      <c r="C17" s="29" t="s">
        <v>204</v>
      </c>
      <c r="D17" s="30">
        <v>29</v>
      </c>
      <c r="E17" s="29" t="s">
        <v>254</v>
      </c>
      <c r="F17" s="29">
        <v>16</v>
      </c>
      <c r="G17" s="31">
        <v>39676</v>
      </c>
      <c r="H17" s="32" t="s">
        <v>206</v>
      </c>
      <c r="I17" s="29" t="s">
        <v>213</v>
      </c>
      <c r="J17" s="29" t="s">
        <v>208</v>
      </c>
      <c r="K17" s="12" t="s">
        <v>209</v>
      </c>
      <c r="L17" s="12" t="s">
        <v>209</v>
      </c>
      <c r="M17" s="12" t="s">
        <v>209</v>
      </c>
      <c r="N17" s="12" t="s">
        <v>223</v>
      </c>
      <c r="O17" s="33">
        <v>11</v>
      </c>
      <c r="P17" s="12" t="s">
        <v>223</v>
      </c>
      <c r="Q17" s="33">
        <v>10</v>
      </c>
      <c r="R17" s="34">
        <v>14</v>
      </c>
      <c r="S17" s="33">
        <v>15</v>
      </c>
      <c r="T17" s="34">
        <v>16</v>
      </c>
      <c r="U17" s="34">
        <v>18</v>
      </c>
      <c r="V17" s="33">
        <v>16</v>
      </c>
      <c r="W17" s="33">
        <v>200</v>
      </c>
      <c r="X17" s="36">
        <v>140</v>
      </c>
    </row>
    <row r="18" spans="1:24" ht="23.15">
      <c r="A18" s="29" t="s">
        <v>255</v>
      </c>
      <c r="B18" s="29" t="s">
        <v>203</v>
      </c>
      <c r="C18" s="29" t="s">
        <v>211</v>
      </c>
      <c r="D18" s="30">
        <v>11</v>
      </c>
      <c r="E18" s="29" t="s">
        <v>256</v>
      </c>
      <c r="F18" s="29">
        <v>20</v>
      </c>
      <c r="G18" s="31">
        <v>41087</v>
      </c>
      <c r="H18" s="32" t="s">
        <v>206</v>
      </c>
      <c r="I18" s="29" t="s">
        <v>231</v>
      </c>
      <c r="J18" s="29" t="s">
        <v>208</v>
      </c>
      <c r="K18" s="12" t="s">
        <v>222</v>
      </c>
      <c r="L18" s="12" t="s">
        <v>209</v>
      </c>
      <c r="M18" s="12" t="s">
        <v>209</v>
      </c>
      <c r="N18" s="12" t="s">
        <v>223</v>
      </c>
      <c r="O18" s="12" t="s">
        <v>223</v>
      </c>
      <c r="P18" s="12" t="s">
        <v>223</v>
      </c>
      <c r="Q18" s="12" t="s">
        <v>223</v>
      </c>
      <c r="R18" s="34">
        <v>15</v>
      </c>
      <c r="S18" s="33">
        <v>13</v>
      </c>
      <c r="T18" s="34">
        <v>13</v>
      </c>
      <c r="U18" s="34">
        <v>15</v>
      </c>
      <c r="V18" s="12" t="s">
        <v>223</v>
      </c>
      <c r="W18" s="33">
        <v>216</v>
      </c>
      <c r="X18" s="36">
        <v>156</v>
      </c>
    </row>
    <row r="19" spans="1:24" ht="23.15">
      <c r="A19" s="32" t="s">
        <v>257</v>
      </c>
      <c r="B19" s="29" t="s">
        <v>203</v>
      </c>
      <c r="C19" s="29" t="s">
        <v>211</v>
      </c>
      <c r="D19" s="30">
        <v>22</v>
      </c>
      <c r="E19" s="29" t="s">
        <v>258</v>
      </c>
      <c r="F19" s="29">
        <v>20</v>
      </c>
      <c r="G19" s="31">
        <v>40510</v>
      </c>
      <c r="H19" s="32" t="s">
        <v>206</v>
      </c>
      <c r="I19" s="29" t="s">
        <v>231</v>
      </c>
      <c r="J19" s="29" t="s">
        <v>208</v>
      </c>
      <c r="K19" s="12" t="s">
        <v>222</v>
      </c>
      <c r="L19" s="12" t="s">
        <v>209</v>
      </c>
      <c r="M19" s="12" t="s">
        <v>209</v>
      </c>
      <c r="N19" s="12" t="s">
        <v>223</v>
      </c>
      <c r="O19" s="12" t="s">
        <v>223</v>
      </c>
      <c r="P19" s="12" t="s">
        <v>223</v>
      </c>
      <c r="Q19" s="12" t="s">
        <v>223</v>
      </c>
      <c r="R19" s="12" t="s">
        <v>223</v>
      </c>
      <c r="S19" s="34">
        <v>14</v>
      </c>
      <c r="T19" s="12" t="s">
        <v>223</v>
      </c>
      <c r="U19" s="34">
        <v>17</v>
      </c>
      <c r="V19" s="33">
        <v>15</v>
      </c>
      <c r="W19" s="33">
        <v>226</v>
      </c>
      <c r="X19" s="36">
        <v>166</v>
      </c>
    </row>
    <row r="20" spans="1:24" ht="23.15">
      <c r="A20" s="32" t="s">
        <v>259</v>
      </c>
      <c r="B20" s="29" t="s">
        <v>203</v>
      </c>
      <c r="C20" s="29" t="s">
        <v>211</v>
      </c>
      <c r="D20" s="30">
        <v>24</v>
      </c>
      <c r="E20" s="29" t="s">
        <v>260</v>
      </c>
      <c r="F20" s="29">
        <v>20</v>
      </c>
      <c r="G20" s="31">
        <v>41581</v>
      </c>
      <c r="H20" s="32" t="s">
        <v>206</v>
      </c>
      <c r="I20" s="29" t="s">
        <v>231</v>
      </c>
      <c r="J20" s="29" t="s">
        <v>208</v>
      </c>
      <c r="K20" s="12" t="s">
        <v>222</v>
      </c>
      <c r="L20" s="12" t="s">
        <v>209</v>
      </c>
      <c r="M20" s="12" t="s">
        <v>209</v>
      </c>
      <c r="N20" s="12" t="s">
        <v>223</v>
      </c>
      <c r="O20" s="12" t="s">
        <v>223</v>
      </c>
      <c r="P20" s="12" t="s">
        <v>223</v>
      </c>
      <c r="Q20" s="12" t="s">
        <v>223</v>
      </c>
      <c r="R20" s="12" t="s">
        <v>261</v>
      </c>
      <c r="S20" s="12" t="s">
        <v>223</v>
      </c>
      <c r="T20" s="12" t="s">
        <v>223</v>
      </c>
      <c r="U20" s="12" t="s">
        <v>223</v>
      </c>
      <c r="V20" s="12" t="s">
        <v>223</v>
      </c>
      <c r="W20" s="33">
        <v>240</v>
      </c>
      <c r="X20" s="36">
        <v>180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886A1-09E3-EE46-A180-BABFBC8A03FD}">
  <dimension ref="A1:AB24"/>
  <sheetViews>
    <sheetView zoomScale="70" zoomScaleNormal="70" workbookViewId="0">
      <selection activeCell="E14" sqref="B14:E14"/>
    </sheetView>
  </sheetViews>
  <sheetFormatPr defaultColWidth="9" defaultRowHeight="12.9"/>
  <cols>
    <col min="1" max="1" width="5" bestFit="1" customWidth="1"/>
    <col min="2" max="2" width="18.1796875" bestFit="1" customWidth="1"/>
    <col min="3" max="3" width="8.36328125" bestFit="1" customWidth="1"/>
    <col min="4" max="4" width="5.1796875" bestFit="1" customWidth="1"/>
    <col min="5" max="5" width="26.81640625" bestFit="1" customWidth="1"/>
    <col min="6" max="6" width="26.81640625" customWidth="1"/>
    <col min="7" max="7" width="11.6328125" bestFit="1" customWidth="1"/>
    <col min="8" max="8" width="7.54296875" bestFit="1" customWidth="1"/>
    <col min="9" max="9" width="44.54296875" bestFit="1" customWidth="1"/>
    <col min="10" max="10" width="10.54296875" bestFit="1" customWidth="1"/>
    <col min="11" max="17" width="10.1796875" bestFit="1" customWidth="1"/>
    <col min="19" max="19" width="10.08984375" bestFit="1" customWidth="1"/>
    <col min="23" max="25" width="10.1796875" bestFit="1" customWidth="1"/>
    <col min="27" max="28" width="5.453125" bestFit="1" customWidth="1"/>
  </cols>
  <sheetData>
    <row r="1" spans="1:28">
      <c r="A1" t="s">
        <v>14</v>
      </c>
      <c r="B1" t="s">
        <v>3</v>
      </c>
      <c r="C1" t="s">
        <v>267</v>
      </c>
      <c r="D1" t="s">
        <v>268</v>
      </c>
      <c r="E1" t="s">
        <v>4</v>
      </c>
      <c r="G1" t="s">
        <v>5</v>
      </c>
      <c r="H1" t="s">
        <v>6</v>
      </c>
      <c r="I1" t="s">
        <v>7</v>
      </c>
      <c r="J1" t="s">
        <v>269</v>
      </c>
      <c r="K1" t="s">
        <v>15</v>
      </c>
      <c r="L1" t="s">
        <v>16</v>
      </c>
      <c r="M1" t="s">
        <v>17</v>
      </c>
      <c r="N1" t="s">
        <v>18</v>
      </c>
      <c r="O1" t="s">
        <v>19</v>
      </c>
      <c r="P1" t="s">
        <v>20</v>
      </c>
      <c r="Q1" t="s">
        <v>21</v>
      </c>
      <c r="R1" t="s">
        <v>22</v>
      </c>
      <c r="S1" t="s">
        <v>89</v>
      </c>
      <c r="T1" t="s">
        <v>270</v>
      </c>
      <c r="U1" t="s">
        <v>271</v>
      </c>
      <c r="V1" t="s">
        <v>272</v>
      </c>
      <c r="W1" t="s">
        <v>273</v>
      </c>
      <c r="X1" t="s">
        <v>274</v>
      </c>
      <c r="Y1" t="s">
        <v>275</v>
      </c>
      <c r="Z1" t="s">
        <v>276</v>
      </c>
      <c r="AA1" t="s">
        <v>23</v>
      </c>
      <c r="AB1" t="s">
        <v>24</v>
      </c>
    </row>
    <row r="2" spans="1:28">
      <c r="A2" t="s">
        <v>25</v>
      </c>
      <c r="B2" t="s">
        <v>262</v>
      </c>
      <c r="C2" t="s">
        <v>277</v>
      </c>
      <c r="D2">
        <v>27</v>
      </c>
      <c r="E2" t="s">
        <v>278</v>
      </c>
      <c r="F2">
        <v>1</v>
      </c>
      <c r="G2" s="46">
        <v>37205</v>
      </c>
      <c r="H2" t="s">
        <v>13</v>
      </c>
      <c r="I2" t="s">
        <v>279</v>
      </c>
      <c r="J2" t="s">
        <v>280</v>
      </c>
      <c r="K2" t="s">
        <v>28</v>
      </c>
      <c r="L2" t="s">
        <v>26</v>
      </c>
      <c r="M2" t="s">
        <v>28</v>
      </c>
      <c r="N2" t="s">
        <v>28</v>
      </c>
      <c r="O2" t="s">
        <v>281</v>
      </c>
      <c r="P2" t="s">
        <v>28</v>
      </c>
      <c r="Q2" t="s">
        <v>28</v>
      </c>
      <c r="R2" t="s">
        <v>28</v>
      </c>
      <c r="S2" t="s">
        <v>28</v>
      </c>
      <c r="T2" t="s">
        <v>28</v>
      </c>
      <c r="U2" t="s">
        <v>28</v>
      </c>
      <c r="V2" t="s">
        <v>28</v>
      </c>
      <c r="W2" t="s">
        <v>28</v>
      </c>
      <c r="X2" t="s">
        <v>28</v>
      </c>
      <c r="Y2" t="s">
        <v>282</v>
      </c>
      <c r="Z2" t="s">
        <v>28</v>
      </c>
      <c r="AA2" t="s">
        <v>36</v>
      </c>
      <c r="AB2" t="s">
        <v>45</v>
      </c>
    </row>
    <row r="3" spans="1:28">
      <c r="A3" t="s">
        <v>32</v>
      </c>
      <c r="B3" t="s">
        <v>262</v>
      </c>
      <c r="C3" t="s">
        <v>277</v>
      </c>
      <c r="D3">
        <v>25</v>
      </c>
      <c r="E3" t="s">
        <v>283</v>
      </c>
      <c r="F3">
        <v>2</v>
      </c>
      <c r="G3" s="46">
        <v>37195</v>
      </c>
      <c r="H3" t="s">
        <v>13</v>
      </c>
      <c r="I3" t="s">
        <v>279</v>
      </c>
      <c r="J3" t="s">
        <v>280</v>
      </c>
      <c r="K3" t="s">
        <v>30</v>
      </c>
      <c r="L3" t="s">
        <v>28</v>
      </c>
      <c r="M3" t="s">
        <v>30</v>
      </c>
      <c r="N3" t="s">
        <v>34</v>
      </c>
      <c r="O3" t="s">
        <v>30</v>
      </c>
      <c r="P3" t="s">
        <v>30</v>
      </c>
      <c r="Q3" t="s">
        <v>30</v>
      </c>
      <c r="R3" t="s">
        <v>30</v>
      </c>
      <c r="S3" t="s">
        <v>46</v>
      </c>
      <c r="T3" t="s">
        <v>30</v>
      </c>
      <c r="U3" t="s">
        <v>30</v>
      </c>
      <c r="V3" t="s">
        <v>30</v>
      </c>
      <c r="W3" t="s">
        <v>30</v>
      </c>
      <c r="X3" t="s">
        <v>30</v>
      </c>
      <c r="Y3" t="s">
        <v>284</v>
      </c>
      <c r="Z3" t="s">
        <v>30</v>
      </c>
      <c r="AA3" t="s">
        <v>285</v>
      </c>
      <c r="AB3" t="s">
        <v>78</v>
      </c>
    </row>
    <row r="4" spans="1:28">
      <c r="A4" t="s">
        <v>37</v>
      </c>
      <c r="B4" t="s">
        <v>262</v>
      </c>
      <c r="C4" t="s">
        <v>277</v>
      </c>
      <c r="D4">
        <v>50</v>
      </c>
      <c r="E4" t="s">
        <v>286</v>
      </c>
      <c r="F4">
        <v>3</v>
      </c>
      <c r="G4" s="46">
        <v>38435</v>
      </c>
      <c r="H4" t="s">
        <v>13</v>
      </c>
      <c r="I4" t="s">
        <v>279</v>
      </c>
      <c r="J4" t="s">
        <v>280</v>
      </c>
      <c r="K4" t="s">
        <v>27</v>
      </c>
      <c r="L4" t="s">
        <v>39</v>
      </c>
      <c r="M4" t="s">
        <v>43</v>
      </c>
      <c r="N4" t="s">
        <v>39</v>
      </c>
      <c r="O4" t="s">
        <v>40</v>
      </c>
      <c r="P4" t="s">
        <v>29</v>
      </c>
      <c r="Q4" t="s">
        <v>29</v>
      </c>
      <c r="R4" t="s">
        <v>33</v>
      </c>
      <c r="S4" t="s">
        <v>30</v>
      </c>
      <c r="T4" t="s">
        <v>29</v>
      </c>
      <c r="U4" t="s">
        <v>27</v>
      </c>
      <c r="V4" t="s">
        <v>29</v>
      </c>
      <c r="W4" t="s">
        <v>29</v>
      </c>
      <c r="X4" t="s">
        <v>33</v>
      </c>
      <c r="Y4" t="s">
        <v>30</v>
      </c>
      <c r="Z4" t="s">
        <v>29</v>
      </c>
      <c r="AA4" t="s">
        <v>86</v>
      </c>
      <c r="AB4" t="s">
        <v>92</v>
      </c>
    </row>
    <row r="5" spans="1:28">
      <c r="A5" t="s">
        <v>41</v>
      </c>
      <c r="B5" t="s">
        <v>262</v>
      </c>
      <c r="C5" t="s">
        <v>287</v>
      </c>
      <c r="D5">
        <v>9</v>
      </c>
      <c r="E5" t="s">
        <v>288</v>
      </c>
      <c r="F5">
        <v>4</v>
      </c>
      <c r="G5" s="46">
        <v>40175</v>
      </c>
      <c r="H5" t="s">
        <v>13</v>
      </c>
      <c r="I5" t="s">
        <v>289</v>
      </c>
      <c r="J5" t="s">
        <v>38</v>
      </c>
      <c r="K5" t="s">
        <v>33</v>
      </c>
      <c r="L5" t="s">
        <v>29</v>
      </c>
      <c r="M5" t="s">
        <v>39</v>
      </c>
      <c r="N5" t="s">
        <v>29</v>
      </c>
      <c r="O5" t="s">
        <v>27</v>
      </c>
      <c r="P5" t="s">
        <v>27</v>
      </c>
      <c r="Q5" t="s">
        <v>290</v>
      </c>
      <c r="R5" t="s">
        <v>27</v>
      </c>
      <c r="S5" t="s">
        <v>29</v>
      </c>
      <c r="T5" t="s">
        <v>33</v>
      </c>
      <c r="U5" t="s">
        <v>34</v>
      </c>
      <c r="V5" t="s">
        <v>27</v>
      </c>
      <c r="W5" t="s">
        <v>40</v>
      </c>
      <c r="X5" t="s">
        <v>40</v>
      </c>
      <c r="Y5" t="s">
        <v>28</v>
      </c>
      <c r="Z5" t="s">
        <v>27</v>
      </c>
      <c r="AA5" t="s">
        <v>291</v>
      </c>
      <c r="AB5" t="s">
        <v>91</v>
      </c>
    </row>
    <row r="6" spans="1:28">
      <c r="A6" t="s">
        <v>44</v>
      </c>
      <c r="B6" t="s">
        <v>262</v>
      </c>
      <c r="C6" t="s">
        <v>292</v>
      </c>
      <c r="D6">
        <v>38</v>
      </c>
      <c r="E6" t="s">
        <v>293</v>
      </c>
      <c r="F6">
        <v>5</v>
      </c>
      <c r="G6" s="46">
        <v>40776</v>
      </c>
      <c r="H6" t="s">
        <v>13</v>
      </c>
      <c r="I6" t="s">
        <v>61</v>
      </c>
      <c r="J6" t="s">
        <v>38</v>
      </c>
      <c r="K6" t="s">
        <v>29</v>
      </c>
      <c r="L6" t="s">
        <v>33</v>
      </c>
      <c r="M6" t="s">
        <v>290</v>
      </c>
      <c r="N6" t="s">
        <v>27</v>
      </c>
      <c r="O6" t="s">
        <v>35</v>
      </c>
      <c r="P6" t="s">
        <v>281</v>
      </c>
      <c r="Q6" t="s">
        <v>27</v>
      </c>
      <c r="R6" t="s">
        <v>281</v>
      </c>
      <c r="S6" t="s">
        <v>27</v>
      </c>
      <c r="T6" t="s">
        <v>27</v>
      </c>
      <c r="U6" t="s">
        <v>29</v>
      </c>
      <c r="V6" t="s">
        <v>33</v>
      </c>
      <c r="W6" t="s">
        <v>35</v>
      </c>
      <c r="X6" t="s">
        <v>29</v>
      </c>
      <c r="Y6" t="s">
        <v>27</v>
      </c>
      <c r="Z6" t="s">
        <v>40</v>
      </c>
      <c r="AA6" t="s">
        <v>294</v>
      </c>
      <c r="AB6" t="s">
        <v>295</v>
      </c>
    </row>
    <row r="7" spans="1:28">
      <c r="A7" t="s">
        <v>47</v>
      </c>
      <c r="B7" t="s">
        <v>262</v>
      </c>
      <c r="C7" t="s">
        <v>287</v>
      </c>
      <c r="D7">
        <v>1</v>
      </c>
      <c r="E7" t="s">
        <v>296</v>
      </c>
      <c r="F7">
        <v>6</v>
      </c>
      <c r="G7" s="46">
        <v>39566</v>
      </c>
      <c r="H7" t="s">
        <v>13</v>
      </c>
      <c r="I7" t="s">
        <v>289</v>
      </c>
      <c r="J7" t="s">
        <v>38</v>
      </c>
      <c r="K7" t="s">
        <v>40</v>
      </c>
      <c r="L7" t="s">
        <v>30</v>
      </c>
      <c r="M7" t="s">
        <v>35</v>
      </c>
      <c r="N7" t="s">
        <v>30</v>
      </c>
      <c r="O7" t="s">
        <v>90</v>
      </c>
      <c r="P7" t="s">
        <v>290</v>
      </c>
      <c r="Q7" t="s">
        <v>33</v>
      </c>
      <c r="R7" t="s">
        <v>35</v>
      </c>
      <c r="S7" t="s">
        <v>33</v>
      </c>
      <c r="T7" t="s">
        <v>290</v>
      </c>
      <c r="U7" t="s">
        <v>33</v>
      </c>
      <c r="V7" t="s">
        <v>35</v>
      </c>
      <c r="W7" t="s">
        <v>27</v>
      </c>
      <c r="X7" t="s">
        <v>27</v>
      </c>
      <c r="Y7" t="s">
        <v>40</v>
      </c>
      <c r="Z7" t="s">
        <v>33</v>
      </c>
      <c r="AA7" t="s">
        <v>87</v>
      </c>
      <c r="AB7" t="s">
        <v>56</v>
      </c>
    </row>
    <row r="8" spans="1:28">
      <c r="A8" t="s">
        <v>50</v>
      </c>
      <c r="B8" t="s">
        <v>262</v>
      </c>
      <c r="C8" t="s">
        <v>287</v>
      </c>
      <c r="D8">
        <v>5</v>
      </c>
      <c r="E8" t="s">
        <v>297</v>
      </c>
      <c r="F8">
        <v>7</v>
      </c>
      <c r="G8" s="46">
        <v>40057</v>
      </c>
      <c r="H8" t="s">
        <v>13</v>
      </c>
      <c r="I8" t="s">
        <v>298</v>
      </c>
      <c r="J8" t="s">
        <v>42</v>
      </c>
      <c r="K8" t="s">
        <v>34</v>
      </c>
      <c r="L8" t="s">
        <v>85</v>
      </c>
      <c r="M8" t="s">
        <v>29</v>
      </c>
      <c r="N8" t="s">
        <v>33</v>
      </c>
      <c r="O8" t="s">
        <v>33</v>
      </c>
      <c r="P8" t="s">
        <v>40</v>
      </c>
      <c r="Q8" t="s">
        <v>40</v>
      </c>
      <c r="R8" t="s">
        <v>40</v>
      </c>
      <c r="S8" t="s">
        <v>40</v>
      </c>
      <c r="T8" t="s">
        <v>40</v>
      </c>
      <c r="U8" t="s">
        <v>40</v>
      </c>
      <c r="V8" t="s">
        <v>40</v>
      </c>
      <c r="W8" t="s">
        <v>33</v>
      </c>
      <c r="X8" t="s">
        <v>34</v>
      </c>
      <c r="Y8" t="s">
        <v>35</v>
      </c>
      <c r="Z8" t="s">
        <v>35</v>
      </c>
      <c r="AA8" t="s">
        <v>299</v>
      </c>
      <c r="AB8" t="s">
        <v>300</v>
      </c>
    </row>
    <row r="9" spans="1:28">
      <c r="A9" t="s">
        <v>53</v>
      </c>
      <c r="B9" t="s">
        <v>262</v>
      </c>
      <c r="C9" t="s">
        <v>287</v>
      </c>
      <c r="D9">
        <v>31</v>
      </c>
      <c r="E9" t="s">
        <v>301</v>
      </c>
      <c r="F9">
        <v>8</v>
      </c>
      <c r="G9" s="46">
        <v>39948</v>
      </c>
      <c r="H9" t="s">
        <v>13</v>
      </c>
      <c r="I9" t="s">
        <v>298</v>
      </c>
      <c r="J9" t="s">
        <v>42</v>
      </c>
      <c r="K9" t="s">
        <v>49</v>
      </c>
      <c r="L9" t="s">
        <v>54</v>
      </c>
      <c r="M9" t="s">
        <v>33</v>
      </c>
      <c r="N9" t="s">
        <v>85</v>
      </c>
      <c r="O9" t="s">
        <v>54</v>
      </c>
      <c r="P9" t="s">
        <v>33</v>
      </c>
      <c r="Q9" t="s">
        <v>35</v>
      </c>
      <c r="R9" t="s">
        <v>54</v>
      </c>
      <c r="S9" t="s">
        <v>302</v>
      </c>
      <c r="T9" t="s">
        <v>46</v>
      </c>
      <c r="U9" t="s">
        <v>49</v>
      </c>
      <c r="V9" t="s">
        <v>54</v>
      </c>
      <c r="W9" t="s">
        <v>54</v>
      </c>
      <c r="X9" t="s">
        <v>48</v>
      </c>
      <c r="Y9" t="s">
        <v>48</v>
      </c>
      <c r="Z9" t="s">
        <v>48</v>
      </c>
      <c r="AA9" t="s">
        <v>303</v>
      </c>
      <c r="AB9" t="s">
        <v>304</v>
      </c>
    </row>
    <row r="10" spans="1:28">
      <c r="A10" t="s">
        <v>57</v>
      </c>
      <c r="B10" t="s">
        <v>262</v>
      </c>
      <c r="C10" t="s">
        <v>292</v>
      </c>
      <c r="D10">
        <v>34</v>
      </c>
      <c r="E10" t="s">
        <v>305</v>
      </c>
      <c r="F10">
        <v>9</v>
      </c>
      <c r="G10" s="46">
        <v>41207</v>
      </c>
      <c r="H10" t="s">
        <v>13</v>
      </c>
      <c r="I10" t="s">
        <v>298</v>
      </c>
      <c r="J10" t="s">
        <v>42</v>
      </c>
      <c r="K10" t="s">
        <v>54</v>
      </c>
      <c r="L10" t="s">
        <v>48</v>
      </c>
      <c r="M10" t="s">
        <v>49</v>
      </c>
      <c r="N10" t="s">
        <v>48</v>
      </c>
      <c r="O10" t="s">
        <v>51</v>
      </c>
      <c r="P10" t="s">
        <v>43</v>
      </c>
      <c r="Q10">
        <v>46150</v>
      </c>
      <c r="R10" t="s">
        <v>49</v>
      </c>
      <c r="S10" t="s">
        <v>48</v>
      </c>
      <c r="T10" t="s">
        <v>35</v>
      </c>
      <c r="U10" t="s">
        <v>48</v>
      </c>
      <c r="V10" t="s">
        <v>43</v>
      </c>
      <c r="W10" t="s">
        <v>48</v>
      </c>
      <c r="X10" t="s">
        <v>49</v>
      </c>
      <c r="Y10" t="s">
        <v>49</v>
      </c>
      <c r="Z10" t="s">
        <v>49</v>
      </c>
      <c r="AA10" t="s">
        <v>306</v>
      </c>
      <c r="AB10" t="s">
        <v>307</v>
      </c>
    </row>
    <row r="11" spans="1:28">
      <c r="A11" t="s">
        <v>60</v>
      </c>
      <c r="B11" t="s">
        <v>262</v>
      </c>
      <c r="C11" t="s">
        <v>277</v>
      </c>
      <c r="D11">
        <v>36</v>
      </c>
      <c r="E11" t="s">
        <v>308</v>
      </c>
      <c r="F11">
        <v>10</v>
      </c>
      <c r="G11" s="46">
        <v>34682</v>
      </c>
      <c r="H11" t="s">
        <v>13</v>
      </c>
      <c r="I11" t="s">
        <v>279</v>
      </c>
      <c r="J11" t="s">
        <v>280</v>
      </c>
      <c r="K11" t="s">
        <v>48</v>
      </c>
      <c r="L11" t="s">
        <v>35</v>
      </c>
      <c r="M11" t="s">
        <v>27</v>
      </c>
      <c r="N11" t="s">
        <v>49</v>
      </c>
      <c r="O11" t="s">
        <v>29</v>
      </c>
      <c r="P11" t="s">
        <v>35</v>
      </c>
      <c r="Q11" t="s">
        <v>59</v>
      </c>
      <c r="R11" t="s">
        <v>29</v>
      </c>
      <c r="S11" t="s">
        <v>302</v>
      </c>
      <c r="T11" t="s">
        <v>48</v>
      </c>
      <c r="U11" t="s">
        <v>54</v>
      </c>
      <c r="V11" t="s">
        <v>48</v>
      </c>
      <c r="W11" t="s">
        <v>309</v>
      </c>
      <c r="X11" t="s">
        <v>309</v>
      </c>
      <c r="Y11" t="s">
        <v>310</v>
      </c>
      <c r="Z11" t="s">
        <v>310</v>
      </c>
      <c r="AA11" t="s">
        <v>94</v>
      </c>
      <c r="AB11" t="s">
        <v>311</v>
      </c>
    </row>
    <row r="12" spans="1:28">
      <c r="A12" t="s">
        <v>62</v>
      </c>
      <c r="B12" t="s">
        <v>262</v>
      </c>
      <c r="C12" t="s">
        <v>277</v>
      </c>
      <c r="D12">
        <v>24</v>
      </c>
      <c r="E12" t="s">
        <v>312</v>
      </c>
      <c r="F12">
        <v>11</v>
      </c>
      <c r="G12" s="46">
        <v>35608</v>
      </c>
      <c r="H12" t="s">
        <v>13</v>
      </c>
      <c r="I12" t="s">
        <v>289</v>
      </c>
      <c r="J12" t="s">
        <v>38</v>
      </c>
      <c r="K12" t="s">
        <v>309</v>
      </c>
      <c r="L12" t="s">
        <v>49</v>
      </c>
      <c r="M12" t="s">
        <v>52</v>
      </c>
      <c r="N12" t="s">
        <v>309</v>
      </c>
      <c r="O12" t="s">
        <v>64</v>
      </c>
      <c r="P12" t="s">
        <v>49</v>
      </c>
      <c r="Q12" t="s">
        <v>64</v>
      </c>
      <c r="R12" t="s">
        <v>59</v>
      </c>
      <c r="S12" t="s">
        <v>35</v>
      </c>
      <c r="T12" t="s">
        <v>64</v>
      </c>
      <c r="U12" t="s">
        <v>59</v>
      </c>
      <c r="V12" t="s">
        <v>49</v>
      </c>
      <c r="W12" t="s">
        <v>49</v>
      </c>
      <c r="X12" t="s">
        <v>59</v>
      </c>
      <c r="Y12" t="s">
        <v>309</v>
      </c>
      <c r="Z12" t="s">
        <v>54</v>
      </c>
      <c r="AA12" t="s">
        <v>313</v>
      </c>
      <c r="AB12" t="s">
        <v>93</v>
      </c>
    </row>
    <row r="13" spans="1:28">
      <c r="A13" t="s">
        <v>63</v>
      </c>
      <c r="B13" t="s">
        <v>262</v>
      </c>
      <c r="C13" t="s">
        <v>292</v>
      </c>
      <c r="D13">
        <v>13</v>
      </c>
      <c r="E13" t="s">
        <v>314</v>
      </c>
      <c r="F13">
        <v>12</v>
      </c>
      <c r="G13" s="46">
        <v>41514</v>
      </c>
      <c r="H13" t="s">
        <v>13</v>
      </c>
      <c r="I13" t="s">
        <v>315</v>
      </c>
      <c r="J13" t="s">
        <v>58</v>
      </c>
      <c r="K13" t="s">
        <v>64</v>
      </c>
      <c r="L13" t="s">
        <v>316</v>
      </c>
      <c r="M13" t="s">
        <v>46</v>
      </c>
      <c r="N13" t="s">
        <v>54</v>
      </c>
      <c r="O13" t="s">
        <v>59</v>
      </c>
      <c r="P13" t="s">
        <v>52</v>
      </c>
      <c r="Q13" t="s">
        <v>46</v>
      </c>
      <c r="R13" t="s">
        <v>64</v>
      </c>
      <c r="S13" t="s">
        <v>54</v>
      </c>
      <c r="T13" t="s">
        <v>52</v>
      </c>
      <c r="U13" t="s">
        <v>64</v>
      </c>
      <c r="V13" t="s">
        <v>72</v>
      </c>
      <c r="W13" t="s">
        <v>59</v>
      </c>
      <c r="X13" t="s">
        <v>54</v>
      </c>
      <c r="Y13" t="s">
        <v>54</v>
      </c>
      <c r="Z13" t="s">
        <v>52</v>
      </c>
      <c r="AA13" t="s">
        <v>81</v>
      </c>
      <c r="AB13" t="s">
        <v>317</v>
      </c>
    </row>
    <row r="14" spans="1:28">
      <c r="A14" t="s">
        <v>65</v>
      </c>
      <c r="B14" t="s">
        <v>262</v>
      </c>
      <c r="C14" t="s">
        <v>292</v>
      </c>
      <c r="D14">
        <v>8</v>
      </c>
      <c r="E14" t="s">
        <v>318</v>
      </c>
      <c r="F14">
        <v>13</v>
      </c>
      <c r="G14" s="46">
        <v>41087</v>
      </c>
      <c r="H14" t="s">
        <v>13</v>
      </c>
      <c r="I14" t="s">
        <v>319</v>
      </c>
      <c r="J14" t="s">
        <v>38</v>
      </c>
      <c r="K14" t="s">
        <v>55</v>
      </c>
      <c r="L14" t="s">
        <v>64</v>
      </c>
      <c r="M14" t="s">
        <v>320</v>
      </c>
      <c r="N14" t="s">
        <v>45</v>
      </c>
      <c r="O14" t="s">
        <v>52</v>
      </c>
      <c r="P14" t="s">
        <v>45</v>
      </c>
      <c r="Q14" t="s">
        <v>309</v>
      </c>
      <c r="R14" t="s">
        <v>72</v>
      </c>
      <c r="S14" t="s">
        <v>59</v>
      </c>
      <c r="T14" t="s">
        <v>45</v>
      </c>
      <c r="U14" t="s">
        <v>72</v>
      </c>
      <c r="V14" t="s">
        <v>64</v>
      </c>
      <c r="W14" t="s">
        <v>52</v>
      </c>
      <c r="X14" t="s">
        <v>52</v>
      </c>
      <c r="Y14" t="s">
        <v>59</v>
      </c>
      <c r="Z14" t="s">
        <v>45</v>
      </c>
      <c r="AA14" t="s">
        <v>321</v>
      </c>
      <c r="AB14" t="s">
        <v>322</v>
      </c>
    </row>
    <row r="15" spans="1:28">
      <c r="A15" t="s">
        <v>68</v>
      </c>
      <c r="B15" t="s">
        <v>262</v>
      </c>
      <c r="C15" t="s">
        <v>277</v>
      </c>
      <c r="D15">
        <v>33</v>
      </c>
      <c r="E15" t="s">
        <v>323</v>
      </c>
      <c r="F15">
        <v>14</v>
      </c>
      <c r="G15" s="46">
        <v>28321</v>
      </c>
      <c r="H15" t="s">
        <v>13</v>
      </c>
      <c r="I15" t="s">
        <v>324</v>
      </c>
      <c r="J15" t="s">
        <v>58</v>
      </c>
      <c r="K15" t="s">
        <v>59</v>
      </c>
      <c r="L15" t="s">
        <v>45</v>
      </c>
      <c r="M15" t="s">
        <v>72</v>
      </c>
      <c r="N15" t="s">
        <v>309</v>
      </c>
      <c r="O15" t="s">
        <v>31</v>
      </c>
      <c r="P15" t="s">
        <v>64</v>
      </c>
      <c r="Q15" t="s">
        <v>45</v>
      </c>
      <c r="R15" t="s">
        <v>45</v>
      </c>
      <c r="S15" t="s">
        <v>52</v>
      </c>
      <c r="T15" t="s">
        <v>59</v>
      </c>
      <c r="U15" t="s">
        <v>45</v>
      </c>
      <c r="V15" t="s">
        <v>45</v>
      </c>
      <c r="W15" t="s">
        <v>309</v>
      </c>
      <c r="X15" t="s">
        <v>309</v>
      </c>
      <c r="Y15" t="s">
        <v>310</v>
      </c>
      <c r="Z15" t="s">
        <v>310</v>
      </c>
      <c r="AA15" t="s">
        <v>325</v>
      </c>
      <c r="AB15" t="s">
        <v>326</v>
      </c>
    </row>
    <row r="16" spans="1:28">
      <c r="A16" t="s">
        <v>69</v>
      </c>
      <c r="B16" t="s">
        <v>262</v>
      </c>
      <c r="C16" t="s">
        <v>277</v>
      </c>
      <c r="D16">
        <v>48</v>
      </c>
      <c r="E16" t="s">
        <v>327</v>
      </c>
      <c r="F16">
        <v>15</v>
      </c>
      <c r="G16" s="46">
        <v>31953</v>
      </c>
      <c r="H16" t="s">
        <v>13</v>
      </c>
      <c r="I16" t="s">
        <v>279</v>
      </c>
      <c r="J16" t="s">
        <v>280</v>
      </c>
      <c r="K16" t="s">
        <v>52</v>
      </c>
      <c r="L16" t="s">
        <v>309</v>
      </c>
      <c r="M16" t="s">
        <v>45</v>
      </c>
      <c r="N16" t="s">
        <v>309</v>
      </c>
      <c r="O16" t="s">
        <v>72</v>
      </c>
      <c r="P16" t="s">
        <v>316</v>
      </c>
      <c r="Q16" t="s">
        <v>52</v>
      </c>
      <c r="R16" t="s">
        <v>52</v>
      </c>
      <c r="S16" t="s">
        <v>49</v>
      </c>
      <c r="T16" t="s">
        <v>49</v>
      </c>
      <c r="U16" t="s">
        <v>52</v>
      </c>
      <c r="V16" t="s">
        <v>52</v>
      </c>
      <c r="W16" t="s">
        <v>310</v>
      </c>
      <c r="X16" t="s">
        <v>310</v>
      </c>
      <c r="Y16" t="s">
        <v>310</v>
      </c>
      <c r="Z16" t="s">
        <v>310</v>
      </c>
      <c r="AA16" t="s">
        <v>328</v>
      </c>
      <c r="AB16" t="s">
        <v>329</v>
      </c>
    </row>
    <row r="17" spans="1:28">
      <c r="A17" t="s">
        <v>71</v>
      </c>
      <c r="B17" t="s">
        <v>262</v>
      </c>
      <c r="C17" t="s">
        <v>292</v>
      </c>
      <c r="D17">
        <v>7</v>
      </c>
      <c r="E17" t="s">
        <v>330</v>
      </c>
      <c r="F17">
        <v>16</v>
      </c>
      <c r="G17" s="46">
        <v>40510</v>
      </c>
      <c r="H17" t="s">
        <v>13</v>
      </c>
      <c r="I17" t="s">
        <v>319</v>
      </c>
      <c r="J17" t="s">
        <v>38</v>
      </c>
      <c r="K17" t="s">
        <v>309</v>
      </c>
      <c r="L17" t="s">
        <v>309</v>
      </c>
      <c r="M17" t="s">
        <v>309</v>
      </c>
      <c r="N17" t="s">
        <v>310</v>
      </c>
      <c r="O17" t="s">
        <v>310</v>
      </c>
      <c r="P17" t="s">
        <v>310</v>
      </c>
      <c r="Q17">
        <v>46150</v>
      </c>
      <c r="R17" t="s">
        <v>31</v>
      </c>
      <c r="S17" t="s">
        <v>64</v>
      </c>
      <c r="T17" t="s">
        <v>72</v>
      </c>
      <c r="U17" t="s">
        <v>31</v>
      </c>
      <c r="V17" t="s">
        <v>66</v>
      </c>
      <c r="W17" t="s">
        <v>45</v>
      </c>
      <c r="X17" t="s">
        <v>45</v>
      </c>
      <c r="Y17" t="s">
        <v>52</v>
      </c>
      <c r="Z17" t="s">
        <v>64</v>
      </c>
      <c r="AA17" t="s">
        <v>331</v>
      </c>
      <c r="AB17" t="s">
        <v>332</v>
      </c>
    </row>
    <row r="18" spans="1:28">
      <c r="A18" t="s">
        <v>73</v>
      </c>
      <c r="B18" t="s">
        <v>262</v>
      </c>
      <c r="C18" t="s">
        <v>292</v>
      </c>
      <c r="D18">
        <v>17</v>
      </c>
      <c r="E18" t="s">
        <v>333</v>
      </c>
      <c r="F18">
        <v>24</v>
      </c>
      <c r="G18" s="46">
        <v>41037</v>
      </c>
      <c r="H18" t="s">
        <v>13</v>
      </c>
      <c r="I18" t="s">
        <v>319</v>
      </c>
      <c r="J18" t="s">
        <v>38</v>
      </c>
      <c r="K18" t="s">
        <v>309</v>
      </c>
      <c r="L18" t="s">
        <v>309</v>
      </c>
      <c r="M18" t="s">
        <v>309</v>
      </c>
      <c r="N18" t="s">
        <v>310</v>
      </c>
      <c r="O18" t="s">
        <v>66</v>
      </c>
      <c r="P18" t="s">
        <v>310</v>
      </c>
      <c r="Q18" t="s">
        <v>72</v>
      </c>
      <c r="R18" t="s">
        <v>66</v>
      </c>
      <c r="S18" t="s">
        <v>310</v>
      </c>
      <c r="T18" t="s">
        <v>310</v>
      </c>
      <c r="U18" t="s">
        <v>310</v>
      </c>
      <c r="V18" t="s">
        <v>310</v>
      </c>
      <c r="W18" t="s">
        <v>310</v>
      </c>
      <c r="X18" t="s">
        <v>310</v>
      </c>
      <c r="Y18" t="s">
        <v>45</v>
      </c>
      <c r="Z18" t="s">
        <v>59</v>
      </c>
      <c r="AA18" t="s">
        <v>334</v>
      </c>
      <c r="AB18" t="s">
        <v>335</v>
      </c>
    </row>
    <row r="19" spans="1:28">
      <c r="A19" t="s">
        <v>74</v>
      </c>
      <c r="B19" t="s">
        <v>262</v>
      </c>
      <c r="C19" t="s">
        <v>292</v>
      </c>
      <c r="D19">
        <v>23</v>
      </c>
      <c r="E19" t="s">
        <v>336</v>
      </c>
      <c r="F19">
        <v>24</v>
      </c>
      <c r="G19" s="46">
        <v>40803</v>
      </c>
      <c r="H19" t="s">
        <v>13</v>
      </c>
      <c r="I19" t="s">
        <v>61</v>
      </c>
      <c r="J19" t="s">
        <v>38</v>
      </c>
      <c r="K19" t="s">
        <v>45</v>
      </c>
      <c r="L19" t="s">
        <v>59</v>
      </c>
      <c r="M19" t="s">
        <v>64</v>
      </c>
      <c r="N19" t="s">
        <v>59</v>
      </c>
      <c r="O19" t="s">
        <v>309</v>
      </c>
      <c r="P19" t="s">
        <v>309</v>
      </c>
      <c r="Q19" t="s">
        <v>309</v>
      </c>
      <c r="R19" t="s">
        <v>310</v>
      </c>
      <c r="S19" t="s">
        <v>310</v>
      </c>
      <c r="T19" t="s">
        <v>310</v>
      </c>
      <c r="U19" t="s">
        <v>310</v>
      </c>
      <c r="V19" t="s">
        <v>310</v>
      </c>
      <c r="W19" t="s">
        <v>310</v>
      </c>
      <c r="X19" t="s">
        <v>310</v>
      </c>
      <c r="Y19" t="s">
        <v>310</v>
      </c>
      <c r="Z19" t="s">
        <v>310</v>
      </c>
      <c r="AA19" t="s">
        <v>96</v>
      </c>
      <c r="AB19" t="s">
        <v>325</v>
      </c>
    </row>
    <row r="20" spans="1:28">
      <c r="A20" t="s">
        <v>75</v>
      </c>
      <c r="B20" t="s">
        <v>262</v>
      </c>
      <c r="C20" t="s">
        <v>277</v>
      </c>
      <c r="D20">
        <v>39</v>
      </c>
      <c r="E20" t="s">
        <v>337</v>
      </c>
      <c r="F20">
        <v>24</v>
      </c>
      <c r="G20" s="46">
        <v>35522</v>
      </c>
      <c r="H20" t="s">
        <v>13</v>
      </c>
      <c r="I20" t="s">
        <v>279</v>
      </c>
      <c r="J20" t="s">
        <v>280</v>
      </c>
      <c r="K20" t="s">
        <v>309</v>
      </c>
      <c r="L20" t="s">
        <v>309</v>
      </c>
      <c r="M20" t="s">
        <v>48</v>
      </c>
      <c r="N20" t="s">
        <v>309</v>
      </c>
      <c r="O20" t="s">
        <v>28</v>
      </c>
      <c r="P20" t="s">
        <v>310</v>
      </c>
      <c r="Q20" t="s">
        <v>310</v>
      </c>
      <c r="R20" t="s">
        <v>310</v>
      </c>
      <c r="S20" t="s">
        <v>310</v>
      </c>
      <c r="T20" t="s">
        <v>310</v>
      </c>
      <c r="U20" t="s">
        <v>310</v>
      </c>
      <c r="V20" t="s">
        <v>310</v>
      </c>
      <c r="W20" t="s">
        <v>310</v>
      </c>
      <c r="X20" t="s">
        <v>310</v>
      </c>
      <c r="Y20" t="s">
        <v>310</v>
      </c>
      <c r="Z20" t="s">
        <v>310</v>
      </c>
      <c r="AA20" t="s">
        <v>338</v>
      </c>
      <c r="AB20" t="s">
        <v>339</v>
      </c>
    </row>
    <row r="21" spans="1:28">
      <c r="A21" t="s">
        <v>76</v>
      </c>
      <c r="B21" t="s">
        <v>262</v>
      </c>
      <c r="C21" t="s">
        <v>287</v>
      </c>
      <c r="D21">
        <v>37</v>
      </c>
      <c r="E21" t="s">
        <v>340</v>
      </c>
      <c r="F21">
        <v>24</v>
      </c>
      <c r="G21" s="46">
        <v>39676</v>
      </c>
      <c r="H21" t="s">
        <v>13</v>
      </c>
      <c r="I21" t="s">
        <v>61</v>
      </c>
      <c r="J21" t="s">
        <v>38</v>
      </c>
      <c r="K21" t="s">
        <v>341</v>
      </c>
      <c r="L21" t="s">
        <v>309</v>
      </c>
      <c r="M21" t="s">
        <v>309</v>
      </c>
      <c r="N21" t="s">
        <v>310</v>
      </c>
      <c r="O21" t="s">
        <v>342</v>
      </c>
      <c r="P21" t="s">
        <v>310</v>
      </c>
      <c r="Q21" t="s">
        <v>310</v>
      </c>
      <c r="R21" t="s">
        <v>67</v>
      </c>
      <c r="S21" t="s">
        <v>45</v>
      </c>
      <c r="T21" t="s">
        <v>31</v>
      </c>
      <c r="U21" t="s">
        <v>310</v>
      </c>
      <c r="V21" t="s">
        <v>310</v>
      </c>
      <c r="W21" t="s">
        <v>310</v>
      </c>
      <c r="X21" t="s">
        <v>310</v>
      </c>
      <c r="Y21" t="s">
        <v>310</v>
      </c>
      <c r="Z21" t="s">
        <v>310</v>
      </c>
      <c r="AA21" t="s">
        <v>84</v>
      </c>
      <c r="AB21" t="s">
        <v>82</v>
      </c>
    </row>
    <row r="22" spans="1:28">
      <c r="A22" t="s">
        <v>77</v>
      </c>
      <c r="B22" t="s">
        <v>262</v>
      </c>
      <c r="C22" t="s">
        <v>292</v>
      </c>
      <c r="D22">
        <v>20</v>
      </c>
      <c r="E22" t="s">
        <v>343</v>
      </c>
      <c r="F22">
        <v>24</v>
      </c>
      <c r="G22" s="46">
        <v>41581</v>
      </c>
      <c r="H22" t="s">
        <v>13</v>
      </c>
      <c r="I22" t="s">
        <v>319</v>
      </c>
      <c r="J22" t="s">
        <v>38</v>
      </c>
      <c r="K22" t="s">
        <v>309</v>
      </c>
      <c r="L22" t="s">
        <v>309</v>
      </c>
      <c r="M22" t="s">
        <v>309</v>
      </c>
      <c r="N22" t="s">
        <v>310</v>
      </c>
      <c r="O22" t="s">
        <v>310</v>
      </c>
      <c r="P22" t="s">
        <v>310</v>
      </c>
      <c r="Q22" t="s">
        <v>310</v>
      </c>
      <c r="R22" t="s">
        <v>344</v>
      </c>
      <c r="S22" t="s">
        <v>72</v>
      </c>
      <c r="T22" t="s">
        <v>342</v>
      </c>
      <c r="U22" t="s">
        <v>66</v>
      </c>
      <c r="V22" t="s">
        <v>342</v>
      </c>
      <c r="W22" t="s">
        <v>310</v>
      </c>
      <c r="X22" t="s">
        <v>310</v>
      </c>
      <c r="Y22" t="s">
        <v>342</v>
      </c>
      <c r="Z22" t="s">
        <v>310</v>
      </c>
      <c r="AA22" t="s">
        <v>345</v>
      </c>
      <c r="AB22" t="s">
        <v>346</v>
      </c>
    </row>
    <row r="23" spans="1:28">
      <c r="A23" t="s">
        <v>79</v>
      </c>
      <c r="B23" t="s">
        <v>262</v>
      </c>
      <c r="C23" t="s">
        <v>277</v>
      </c>
      <c r="D23">
        <v>12</v>
      </c>
      <c r="E23" t="s">
        <v>347</v>
      </c>
      <c r="F23">
        <v>24</v>
      </c>
      <c r="G23" s="46">
        <v>20214</v>
      </c>
      <c r="H23" t="s">
        <v>13</v>
      </c>
      <c r="I23" t="s">
        <v>279</v>
      </c>
      <c r="J23" t="s">
        <v>280</v>
      </c>
      <c r="K23" t="s">
        <v>309</v>
      </c>
      <c r="L23" t="s">
        <v>309</v>
      </c>
      <c r="M23" t="s">
        <v>309</v>
      </c>
      <c r="N23" t="s">
        <v>310</v>
      </c>
      <c r="O23" t="s">
        <v>342</v>
      </c>
      <c r="P23" t="s">
        <v>342</v>
      </c>
      <c r="Q23" t="s">
        <v>310</v>
      </c>
      <c r="R23" t="s">
        <v>70</v>
      </c>
      <c r="S23" t="s">
        <v>310</v>
      </c>
      <c r="T23" t="s">
        <v>310</v>
      </c>
      <c r="U23" t="s">
        <v>310</v>
      </c>
      <c r="V23" t="s">
        <v>310</v>
      </c>
      <c r="W23" t="s">
        <v>310</v>
      </c>
      <c r="X23" t="s">
        <v>310</v>
      </c>
      <c r="Y23" t="s">
        <v>310</v>
      </c>
      <c r="Z23" t="s">
        <v>310</v>
      </c>
      <c r="AA23" t="s">
        <v>83</v>
      </c>
      <c r="AB23" t="s">
        <v>95</v>
      </c>
    </row>
    <row r="24" spans="1:28">
      <c r="A24" t="s">
        <v>80</v>
      </c>
      <c r="B24" t="s">
        <v>262</v>
      </c>
      <c r="C24" t="s">
        <v>292</v>
      </c>
      <c r="D24">
        <v>11</v>
      </c>
      <c r="E24" t="s">
        <v>348</v>
      </c>
      <c r="F24">
        <v>24</v>
      </c>
      <c r="G24" s="46">
        <v>40693</v>
      </c>
      <c r="H24" t="s">
        <v>13</v>
      </c>
      <c r="I24" t="s">
        <v>319</v>
      </c>
      <c r="J24" t="s">
        <v>38</v>
      </c>
      <c r="K24" t="s">
        <v>309</v>
      </c>
      <c r="L24" t="s">
        <v>309</v>
      </c>
      <c r="M24" t="s">
        <v>309</v>
      </c>
      <c r="N24" t="s">
        <v>310</v>
      </c>
      <c r="O24" t="s">
        <v>310</v>
      </c>
      <c r="P24" t="s">
        <v>310</v>
      </c>
      <c r="Q24" t="s">
        <v>310</v>
      </c>
      <c r="R24" t="s">
        <v>310</v>
      </c>
      <c r="S24" t="s">
        <v>310</v>
      </c>
      <c r="T24" t="s">
        <v>310</v>
      </c>
      <c r="U24" t="s">
        <v>342</v>
      </c>
      <c r="V24" t="s">
        <v>310</v>
      </c>
      <c r="W24" t="s">
        <v>310</v>
      </c>
      <c r="X24" t="s">
        <v>310</v>
      </c>
      <c r="Y24" t="s">
        <v>310</v>
      </c>
      <c r="Z24" t="s">
        <v>310</v>
      </c>
      <c r="AA24" t="s">
        <v>349</v>
      </c>
      <c r="AB24" t="s">
        <v>350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83A51-E7F5-5A42-841D-059479302FC3}">
  <dimension ref="A1:D58"/>
  <sheetViews>
    <sheetView zoomScale="110" zoomScaleNormal="110" workbookViewId="0">
      <selection activeCell="A33" sqref="A33"/>
    </sheetView>
  </sheetViews>
  <sheetFormatPr defaultColWidth="11.54296875" defaultRowHeight="10.75"/>
  <cols>
    <col min="1" max="1" width="26.54296875" style="8" bestFit="1" customWidth="1"/>
    <col min="2" max="2" width="24.6328125" style="8" bestFit="1" customWidth="1"/>
    <col min="3" max="16384" width="11.54296875" style="8"/>
  </cols>
  <sheetData>
    <row r="1" spans="1:4">
      <c r="A1" s="11" t="s">
        <v>9</v>
      </c>
      <c r="B1" s="11" t="s">
        <v>10</v>
      </c>
      <c r="C1" s="11" t="s">
        <v>11</v>
      </c>
      <c r="D1" s="10" t="s">
        <v>12</v>
      </c>
    </row>
    <row r="2" spans="1:4">
      <c r="A2" s="47" t="s">
        <v>264</v>
      </c>
      <c r="B2" s="47" t="s">
        <v>301</v>
      </c>
      <c r="C2" s="22">
        <v>39948</v>
      </c>
      <c r="D2" s="45" t="s">
        <v>13</v>
      </c>
    </row>
    <row r="3" spans="1:4">
      <c r="A3" s="47" t="s">
        <v>264</v>
      </c>
      <c r="B3" s="47" t="s">
        <v>293</v>
      </c>
      <c r="C3" s="22">
        <v>40776</v>
      </c>
      <c r="D3" s="45" t="s">
        <v>13</v>
      </c>
    </row>
    <row r="4" spans="1:4">
      <c r="A4" s="47" t="s">
        <v>266</v>
      </c>
      <c r="B4" s="47" t="s">
        <v>343</v>
      </c>
      <c r="C4" s="22">
        <v>41581</v>
      </c>
      <c r="D4" s="45" t="s">
        <v>13</v>
      </c>
    </row>
    <row r="5" spans="1:4">
      <c r="A5" s="47" t="s">
        <v>265</v>
      </c>
      <c r="B5" s="47" t="s">
        <v>340</v>
      </c>
      <c r="C5" s="22">
        <v>39676</v>
      </c>
      <c r="D5" s="45" t="s">
        <v>13</v>
      </c>
    </row>
    <row r="6" spans="1:4">
      <c r="A6" s="47" t="s">
        <v>264</v>
      </c>
      <c r="B6" s="47" t="s">
        <v>167</v>
      </c>
      <c r="C6" s="22">
        <v>41087</v>
      </c>
      <c r="D6" s="45" t="s">
        <v>13</v>
      </c>
    </row>
    <row r="7" spans="1:4">
      <c r="A7" s="47" t="s">
        <v>262</v>
      </c>
      <c r="B7" s="47" t="s">
        <v>353</v>
      </c>
      <c r="C7" s="22">
        <v>29335</v>
      </c>
      <c r="D7" s="45" t="s">
        <v>13</v>
      </c>
    </row>
    <row r="8" spans="1:4">
      <c r="A8" s="47" t="s">
        <v>262</v>
      </c>
      <c r="B8" s="47" t="s">
        <v>323</v>
      </c>
      <c r="C8" s="22">
        <v>28321</v>
      </c>
      <c r="D8" s="45" t="s">
        <v>13</v>
      </c>
    </row>
    <row r="9" spans="1:4">
      <c r="A9" s="47" t="s">
        <v>264</v>
      </c>
      <c r="B9" s="47" t="s">
        <v>152</v>
      </c>
      <c r="C9" s="22">
        <v>41514</v>
      </c>
      <c r="D9" s="45" t="s">
        <v>13</v>
      </c>
    </row>
    <row r="10" spans="1:4">
      <c r="A10" s="47" t="s">
        <v>264</v>
      </c>
      <c r="B10" s="47" t="s">
        <v>140</v>
      </c>
      <c r="C10" s="22">
        <v>40057</v>
      </c>
      <c r="D10" s="45" t="s">
        <v>13</v>
      </c>
    </row>
    <row r="11" spans="1:4">
      <c r="A11" s="47" t="s">
        <v>266</v>
      </c>
      <c r="B11" s="47" t="s">
        <v>330</v>
      </c>
      <c r="C11" s="22">
        <v>40510</v>
      </c>
      <c r="D11" s="45" t="s">
        <v>13</v>
      </c>
    </row>
    <row r="12" spans="1:4">
      <c r="A12" s="47" t="s">
        <v>264</v>
      </c>
      <c r="B12" s="47" t="s">
        <v>174</v>
      </c>
      <c r="C12" s="22">
        <v>42086</v>
      </c>
      <c r="D12" s="45" t="s">
        <v>13</v>
      </c>
    </row>
    <row r="13" spans="1:4">
      <c r="A13" s="47" t="s">
        <v>263</v>
      </c>
      <c r="B13" s="47" t="s">
        <v>159</v>
      </c>
      <c r="C13" s="22">
        <v>27720</v>
      </c>
      <c r="D13" s="45" t="s">
        <v>13</v>
      </c>
    </row>
    <row r="14" spans="1:4">
      <c r="A14" s="47" t="s">
        <v>262</v>
      </c>
      <c r="B14" s="47" t="s">
        <v>337</v>
      </c>
      <c r="C14" s="22">
        <v>35522</v>
      </c>
      <c r="D14" s="45" t="s">
        <v>13</v>
      </c>
    </row>
    <row r="15" spans="1:4">
      <c r="A15" s="47" t="s">
        <v>263</v>
      </c>
      <c r="B15" s="47" t="s">
        <v>169</v>
      </c>
      <c r="C15" s="22">
        <v>38791</v>
      </c>
      <c r="D15" s="45" t="s">
        <v>13</v>
      </c>
    </row>
    <row r="16" spans="1:4">
      <c r="A16" s="47" t="s">
        <v>264</v>
      </c>
      <c r="B16" s="47" t="s">
        <v>177</v>
      </c>
      <c r="C16" s="22">
        <v>41183</v>
      </c>
      <c r="D16" s="45" t="s">
        <v>13</v>
      </c>
    </row>
    <row r="17" spans="1:4">
      <c r="A17" s="47" t="s">
        <v>262</v>
      </c>
      <c r="B17" s="47" t="s">
        <v>283</v>
      </c>
      <c r="C17" s="22">
        <v>37195</v>
      </c>
      <c r="D17" s="45" t="s">
        <v>13</v>
      </c>
    </row>
    <row r="18" spans="1:4">
      <c r="A18" s="47" t="s">
        <v>262</v>
      </c>
      <c r="B18" s="47" t="s">
        <v>286</v>
      </c>
      <c r="C18" s="22">
        <v>38435</v>
      </c>
      <c r="D18" s="45" t="s">
        <v>13</v>
      </c>
    </row>
    <row r="19" spans="1:4">
      <c r="A19" s="47" t="s">
        <v>266</v>
      </c>
      <c r="B19" s="47" t="s">
        <v>348</v>
      </c>
      <c r="C19" s="22">
        <v>40693</v>
      </c>
      <c r="D19" s="45" t="s">
        <v>13</v>
      </c>
    </row>
    <row r="20" spans="1:4">
      <c r="A20" s="47" t="s">
        <v>262</v>
      </c>
      <c r="B20" s="47" t="s">
        <v>327</v>
      </c>
      <c r="C20" s="22">
        <v>31953</v>
      </c>
      <c r="D20" s="45" t="s">
        <v>13</v>
      </c>
    </row>
    <row r="21" spans="1:4">
      <c r="A21" s="47" t="s">
        <v>264</v>
      </c>
      <c r="B21" s="47" t="s">
        <v>352</v>
      </c>
      <c r="C21" s="22">
        <v>41247</v>
      </c>
      <c r="D21" s="45" t="s">
        <v>13</v>
      </c>
    </row>
    <row r="22" spans="1:4">
      <c r="A22" s="47" t="s">
        <v>266</v>
      </c>
      <c r="B22" s="47" t="s">
        <v>351</v>
      </c>
      <c r="C22" s="22">
        <v>40422</v>
      </c>
      <c r="D22" s="45" t="s">
        <v>13</v>
      </c>
    </row>
    <row r="23" spans="1:4">
      <c r="A23" s="47" t="s">
        <v>264</v>
      </c>
      <c r="B23" s="47" t="s">
        <v>305</v>
      </c>
      <c r="C23" s="22">
        <v>41207</v>
      </c>
      <c r="D23" s="45" t="s">
        <v>13</v>
      </c>
    </row>
    <row r="24" spans="1:4">
      <c r="A24" s="47" t="s">
        <v>264</v>
      </c>
      <c r="B24" s="47" t="s">
        <v>333</v>
      </c>
      <c r="C24" s="22">
        <v>41037</v>
      </c>
      <c r="D24" s="45" t="s">
        <v>13</v>
      </c>
    </row>
    <row r="25" spans="1:4">
      <c r="A25" s="47" t="s">
        <v>262</v>
      </c>
      <c r="B25" s="47" t="s">
        <v>278</v>
      </c>
      <c r="C25" s="22">
        <v>37205</v>
      </c>
      <c r="D25" s="45" t="s">
        <v>13</v>
      </c>
    </row>
    <row r="26" spans="1:4">
      <c r="A26" s="47" t="s">
        <v>262</v>
      </c>
      <c r="B26" s="47" t="s">
        <v>312</v>
      </c>
      <c r="C26" s="22">
        <v>35608</v>
      </c>
      <c r="D26" s="45" t="s">
        <v>13</v>
      </c>
    </row>
    <row r="27" spans="1:4">
      <c r="A27" s="47" t="s">
        <v>262</v>
      </c>
      <c r="B27" s="47" t="s">
        <v>308</v>
      </c>
      <c r="C27" s="22">
        <v>34682</v>
      </c>
      <c r="D27" s="45" t="s">
        <v>13</v>
      </c>
    </row>
    <row r="28" spans="1:4">
      <c r="A28" s="47" t="s">
        <v>262</v>
      </c>
      <c r="B28" s="47" t="s">
        <v>347</v>
      </c>
      <c r="C28" s="22">
        <v>20214</v>
      </c>
      <c r="D28" s="45" t="s">
        <v>13</v>
      </c>
    </row>
    <row r="29" spans="1:4">
      <c r="A29" s="47" t="s">
        <v>265</v>
      </c>
      <c r="B29" s="47" t="s">
        <v>130</v>
      </c>
      <c r="C29" s="22">
        <v>39566</v>
      </c>
      <c r="D29" s="45" t="s">
        <v>13</v>
      </c>
    </row>
    <row r="30" spans="1:4">
      <c r="A30" s="47" t="s">
        <v>264</v>
      </c>
      <c r="B30" s="47" t="s">
        <v>134</v>
      </c>
      <c r="C30" s="22">
        <v>40175</v>
      </c>
      <c r="D30" s="45" t="s">
        <v>13</v>
      </c>
    </row>
    <row r="31" spans="1:4">
      <c r="A31" s="47" t="s">
        <v>264</v>
      </c>
      <c r="B31" s="47" t="s">
        <v>165</v>
      </c>
      <c r="C31" s="22">
        <v>40803</v>
      </c>
      <c r="D31" s="45" t="s">
        <v>13</v>
      </c>
    </row>
    <row r="32" spans="1:4" ht="12.9">
      <c r="A32"/>
      <c r="B32"/>
      <c r="C32"/>
      <c r="D32"/>
    </row>
    <row r="33" spans="1:4" ht="12.9">
      <c r="A33"/>
      <c r="B33"/>
      <c r="C33"/>
      <c r="D33"/>
    </row>
    <row r="34" spans="1:4" ht="12.9">
      <c r="A34"/>
      <c r="B34"/>
      <c r="C34"/>
      <c r="D34"/>
    </row>
    <row r="35" spans="1:4" ht="12.9">
      <c r="A35"/>
      <c r="B35"/>
      <c r="C35"/>
      <c r="D35"/>
    </row>
    <row r="36" spans="1:4" ht="12.9">
      <c r="A36"/>
      <c r="B36"/>
      <c r="C36"/>
      <c r="D36"/>
    </row>
    <row r="37" spans="1:4" ht="12.9">
      <c r="A37"/>
      <c r="B37"/>
      <c r="C37"/>
      <c r="D37"/>
    </row>
    <row r="38" spans="1:4" ht="12.9">
      <c r="A38"/>
      <c r="B38"/>
      <c r="C38"/>
      <c r="D38"/>
    </row>
    <row r="39" spans="1:4" ht="12.9">
      <c r="A39"/>
      <c r="B39"/>
      <c r="C39"/>
      <c r="D39"/>
    </row>
    <row r="40" spans="1:4" ht="12.9">
      <c r="A40"/>
      <c r="B40"/>
      <c r="C40"/>
      <c r="D40"/>
    </row>
    <row r="41" spans="1:4" ht="12.9">
      <c r="A41"/>
      <c r="B41"/>
      <c r="C41"/>
      <c r="D41"/>
    </row>
    <row r="42" spans="1:4" ht="12.9">
      <c r="A42"/>
      <c r="B42"/>
      <c r="C42"/>
      <c r="D42"/>
    </row>
    <row r="43" spans="1:4" ht="12.9">
      <c r="A43"/>
      <c r="B43"/>
      <c r="C43"/>
      <c r="D43"/>
    </row>
    <row r="44" spans="1:4" ht="12.9">
      <c r="A44"/>
      <c r="B44"/>
      <c r="C44"/>
      <c r="D44"/>
    </row>
    <row r="45" spans="1:4" ht="12.9">
      <c r="A45"/>
      <c r="B45"/>
      <c r="C45"/>
      <c r="D45"/>
    </row>
    <row r="46" spans="1:4" ht="12.9">
      <c r="A46"/>
      <c r="B46"/>
      <c r="C46"/>
      <c r="D46"/>
    </row>
    <row r="47" spans="1:4" ht="12.9">
      <c r="A47"/>
      <c r="B47"/>
      <c r="C47"/>
      <c r="D47"/>
    </row>
    <row r="48" spans="1:4" ht="12.9">
      <c r="A48"/>
      <c r="B48"/>
      <c r="C48"/>
      <c r="D48"/>
    </row>
    <row r="49" spans="1:4" ht="12.9">
      <c r="A49"/>
      <c r="B49"/>
      <c r="C49"/>
      <c r="D49"/>
    </row>
    <row r="50" spans="1:4" ht="12.9">
      <c r="A50"/>
      <c r="B50"/>
      <c r="C50"/>
      <c r="D50"/>
    </row>
    <row r="51" spans="1:4" ht="12.9">
      <c r="A51"/>
      <c r="B51"/>
      <c r="C51"/>
      <c r="D51"/>
    </row>
    <row r="52" spans="1:4" ht="12.9">
      <c r="A52"/>
      <c r="B52"/>
      <c r="C52"/>
      <c r="D52"/>
    </row>
    <row r="53" spans="1:4" ht="12.9">
      <c r="A53"/>
      <c r="B53"/>
      <c r="C53"/>
      <c r="D53"/>
    </row>
    <row r="54" spans="1:4" ht="12.9">
      <c r="A54"/>
      <c r="B54"/>
      <c r="C54"/>
      <c r="D54"/>
    </row>
    <row r="55" spans="1:4" ht="12.9">
      <c r="A55"/>
      <c r="B55"/>
      <c r="C55"/>
      <c r="D55"/>
    </row>
    <row r="56" spans="1:4" ht="12.9">
      <c r="A56"/>
      <c r="B56"/>
      <c r="C56"/>
      <c r="D56"/>
    </row>
    <row r="57" spans="1:4" ht="12.9">
      <c r="A57"/>
      <c r="B57"/>
      <c r="C57"/>
      <c r="D57"/>
    </row>
    <row r="58" spans="1:4" ht="12.9">
      <c r="A58"/>
      <c r="B58"/>
      <c r="C58"/>
      <c r="D58"/>
    </row>
  </sheetData>
  <autoFilter ref="A1:D31" xr:uid="{51883A51-E7F5-5A42-841D-059479302FC3}">
    <sortState xmlns:xlrd2="http://schemas.microsoft.com/office/spreadsheetml/2017/richdata2" ref="A2:D31">
      <sortCondition ref="B1"/>
    </sortState>
  </autoFilter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5</vt:i4>
      </vt:variant>
    </vt:vector>
  </HeadingPairs>
  <TitlesOfParts>
    <vt:vector size="5" baseType="lpstr">
      <vt:lpstr>WING FOIL ERKEKLER</vt:lpstr>
      <vt:lpstr>1.Ayak</vt:lpstr>
      <vt:lpstr>2. Ayak.</vt:lpstr>
      <vt:lpstr>3. Ayak</vt:lpstr>
      <vt:lpstr>Tam Liste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Burcu</dc:creator>
  <cp:lastModifiedBy>Office</cp:lastModifiedBy>
  <cp:lastPrinted>2024-02-17T15:13:38Z</cp:lastPrinted>
  <dcterms:created xsi:type="dcterms:W3CDTF">2023-03-19T14:40:29Z</dcterms:created>
  <dcterms:modified xsi:type="dcterms:W3CDTF">2026-06-01T07:28:21Z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2022-11-27T00:00:00Z</vt:filetime>
  </property>
  <property fmtid="{D5CDD505-2E9C-101B-9397-08002B2CF9AE}" pid="3" name="Creator">
    <vt:lpwstr>Mozilla/5.0 (Windows NT 10.0; Win64; x64) AppleWebKit/537.36 (KHTML, like Gecko) Chrome/107.0.0.0 Safari/537.36 Edg/107.0.1418.56</vt:lpwstr>
  </property>
  <property fmtid="{D5CDD505-2E9C-101B-9397-08002B2CF9AE}" pid="4" name="LastSaved">
    <vt:filetime>2023-03-19T00:00:00Z</vt:filetime>
  </property>
  <property fmtid="{D5CDD505-2E9C-101B-9397-08002B2CF9AE}" pid="5" name="Producer">
    <vt:lpwstr>Skia/PDF m107</vt:lpwstr>
  </property>
</Properties>
</file>