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FMEDYA\Desktop\"/>
    </mc:Choice>
  </mc:AlternateContent>
  <xr:revisionPtr revIDLastSave="0" documentId="8_{7BA514F8-9DFE-45C4-BD29-88B2F0B5F262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WING FOIL KADINLAR" sheetId="1" r:id="rId1"/>
    <sheet name="1.Ayak" sheetId="5" r:id="rId2"/>
    <sheet name="2. Ayak." sheetId="8" r:id="rId3"/>
    <sheet name="3. Ayak" sheetId="7" r:id="rId4"/>
    <sheet name="Tam Liste" sheetId="6" r:id="rId5"/>
  </sheets>
  <definedNames>
    <definedName name="_xlnm._FilterDatabase" localSheetId="4" hidden="1">'Tam Liste'!$A$1:$D$1</definedName>
    <definedName name="_xlnm._FilterDatabase" localSheetId="0" hidden="1">'WING FOIL KADINLAR'!$A$2:$J$4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I4" i="1"/>
  <c r="J4" i="1" s="1"/>
  <c r="I3" i="1"/>
  <c r="H4" i="1"/>
  <c r="H3" i="1"/>
  <c r="F4" i="1"/>
  <c r="F3" i="1"/>
  <c r="J3" i="1" l="1"/>
</calcChain>
</file>

<file path=xl/sharedStrings.xml><?xml version="1.0" encoding="utf-8"?>
<sst xmlns="http://schemas.openxmlformats.org/spreadsheetml/2006/main" count="483" uniqueCount="201">
  <si>
    <t>TYF YELKEN LİGİ 1.AYAK</t>
  </si>
  <si>
    <t>TYF YELKEN LİGİ 2.AYAK</t>
  </si>
  <si>
    <t>TYF YELKEN LİGİ RANKİNG</t>
  </si>
  <si>
    <t>Sınıf Adı</t>
  </si>
  <si>
    <t>Ad Soyad</t>
  </si>
  <si>
    <t>Doğum Tarihi</t>
  </si>
  <si>
    <t>Cinsiyet</t>
  </si>
  <si>
    <t>Kulüp Adı</t>
  </si>
  <si>
    <t>RANK SIRASI</t>
  </si>
  <si>
    <r>
      <rPr>
        <b/>
        <sz val="6.5"/>
        <rFont val="Arial"/>
        <family val="2"/>
      </rPr>
      <t>Sınıf Adı</t>
    </r>
  </si>
  <si>
    <r>
      <rPr>
        <b/>
        <sz val="6.5"/>
        <rFont val="Arial"/>
        <family val="2"/>
      </rPr>
      <t>Ad Soyad</t>
    </r>
  </si>
  <si>
    <r>
      <rPr>
        <b/>
        <sz val="6.5"/>
        <rFont val="Arial"/>
        <family val="2"/>
      </rPr>
      <t>D. Tarihi</t>
    </r>
  </si>
  <si>
    <r>
      <rPr>
        <b/>
        <sz val="6.5"/>
        <rFont val="Arial"/>
        <family val="2"/>
      </rPr>
      <t>Cinsiyet</t>
    </r>
  </si>
  <si>
    <t>KADIN</t>
  </si>
  <si>
    <t>Rank</t>
  </si>
  <si>
    <t>Y1</t>
  </si>
  <si>
    <t>Y2</t>
  </si>
  <si>
    <t>Y3</t>
  </si>
  <si>
    <t>Y4</t>
  </si>
  <si>
    <t>Y5</t>
  </si>
  <si>
    <t>Y6</t>
  </si>
  <si>
    <t>Y7</t>
  </si>
  <si>
    <t>Y8</t>
  </si>
  <si>
    <t>Total</t>
  </si>
  <si>
    <t>Nett</t>
  </si>
  <si>
    <t>1st</t>
  </si>
  <si>
    <t>(4.0)</t>
  </si>
  <si>
    <t>4.0</t>
  </si>
  <si>
    <t>1.0</t>
  </si>
  <si>
    <t>3.0</t>
  </si>
  <si>
    <t>2.0</t>
  </si>
  <si>
    <t>2nd</t>
  </si>
  <si>
    <t>5.0</t>
  </si>
  <si>
    <t>7.0</t>
  </si>
  <si>
    <t>3rd</t>
  </si>
  <si>
    <t>İZMİR</t>
  </si>
  <si>
    <t>6.0</t>
  </si>
  <si>
    <t>4th</t>
  </si>
  <si>
    <t>5th</t>
  </si>
  <si>
    <t>13.0</t>
  </si>
  <si>
    <t>6th</t>
  </si>
  <si>
    <t>7th</t>
  </si>
  <si>
    <t>60.0</t>
  </si>
  <si>
    <t>8th</t>
  </si>
  <si>
    <t>MUĞLA</t>
  </si>
  <si>
    <t>16.0</t>
  </si>
  <si>
    <t>33.0</t>
  </si>
  <si>
    <t>35.0</t>
  </si>
  <si>
    <t>İZMİR FERDİ</t>
  </si>
  <si>
    <t>98.0</t>
  </si>
  <si>
    <t>115.0</t>
  </si>
  <si>
    <t>TYF YELKEN LİGİ 3.AYAK</t>
  </si>
  <si>
    <t>Y9</t>
  </si>
  <si>
    <t>52.0</t>
  </si>
  <si>
    <t>89.0</t>
  </si>
  <si>
    <t>142.0</t>
  </si>
  <si>
    <r>
      <rPr>
        <b/>
        <sz val="5.5"/>
        <rFont val="Arial"/>
        <family val="2"/>
      </rPr>
      <t>DERECE</t>
    </r>
  </si>
  <si>
    <r>
      <rPr>
        <b/>
        <sz val="5.5"/>
        <rFont val="Arial"/>
        <family val="2"/>
      </rPr>
      <t>SINIF</t>
    </r>
  </si>
  <si>
    <r>
      <rPr>
        <b/>
        <sz val="5.5"/>
        <rFont val="Arial"/>
        <family val="2"/>
      </rPr>
      <t>Y.NO</t>
    </r>
  </si>
  <si>
    <r>
      <rPr>
        <b/>
        <sz val="5.5"/>
        <rFont val="Arial"/>
        <family val="2"/>
      </rPr>
      <t>AD SOYAD</t>
    </r>
  </si>
  <si>
    <r>
      <rPr>
        <b/>
        <sz val="5.5"/>
        <rFont val="Arial"/>
        <family val="2"/>
      </rPr>
      <t>D.TARİHİ</t>
    </r>
  </si>
  <si>
    <r>
      <rPr>
        <b/>
        <sz val="5.5"/>
        <rFont val="Arial"/>
        <family val="2"/>
      </rPr>
      <t>KATEGORİ</t>
    </r>
  </si>
  <si>
    <r>
      <rPr>
        <b/>
        <sz val="5.5"/>
        <rFont val="Arial"/>
        <family val="2"/>
      </rPr>
      <t>CİNSİYET</t>
    </r>
  </si>
  <si>
    <r>
      <rPr>
        <b/>
        <sz val="5.5"/>
        <rFont val="Arial"/>
        <family val="2"/>
      </rPr>
      <t>KULÜP ADI</t>
    </r>
  </si>
  <si>
    <r>
      <rPr>
        <b/>
        <sz val="5.5"/>
        <rFont val="Arial"/>
        <family val="2"/>
      </rPr>
      <t>İL</t>
    </r>
  </si>
  <si>
    <r>
      <rPr>
        <b/>
        <sz val="5.5"/>
        <rFont val="Arial"/>
        <family val="2"/>
      </rPr>
      <t>Y1</t>
    </r>
  </si>
  <si>
    <r>
      <rPr>
        <b/>
        <sz val="5.5"/>
        <rFont val="Arial"/>
        <family val="2"/>
      </rPr>
      <t>Y2</t>
    </r>
  </si>
  <si>
    <r>
      <rPr>
        <b/>
        <sz val="5.5"/>
        <rFont val="Arial"/>
        <family val="2"/>
      </rPr>
      <t>Y3</t>
    </r>
  </si>
  <si>
    <r>
      <rPr>
        <b/>
        <sz val="5.5"/>
        <rFont val="Arial"/>
        <family val="2"/>
      </rPr>
      <t>Y4</t>
    </r>
  </si>
  <si>
    <r>
      <rPr>
        <b/>
        <sz val="5.5"/>
        <rFont val="Arial"/>
        <family val="2"/>
      </rPr>
      <t>Y5</t>
    </r>
  </si>
  <si>
    <r>
      <rPr>
        <b/>
        <sz val="5.5"/>
        <rFont val="Arial"/>
        <family val="2"/>
      </rPr>
      <t>Y6</t>
    </r>
  </si>
  <si>
    <r>
      <rPr>
        <b/>
        <sz val="5.5"/>
        <rFont val="Arial"/>
        <family val="2"/>
      </rPr>
      <t>Y7</t>
    </r>
  </si>
  <si>
    <r>
      <rPr>
        <b/>
        <sz val="5.5"/>
        <rFont val="Arial"/>
        <family val="2"/>
      </rPr>
      <t>Y8</t>
    </r>
  </si>
  <si>
    <r>
      <rPr>
        <b/>
        <sz val="5.5"/>
        <rFont val="Arial"/>
        <family val="2"/>
      </rPr>
      <t>Y9</t>
    </r>
  </si>
  <si>
    <r>
      <rPr>
        <b/>
        <sz val="5.5"/>
        <rFont val="Arial"/>
        <family val="2"/>
      </rPr>
      <t>Y10</t>
    </r>
  </si>
  <si>
    <r>
      <rPr>
        <b/>
        <sz val="5.5"/>
        <rFont val="Arial"/>
        <family val="2"/>
      </rPr>
      <t>Y11</t>
    </r>
  </si>
  <si>
    <r>
      <rPr>
        <b/>
        <sz val="5.5"/>
        <rFont val="Arial"/>
        <family val="2"/>
      </rPr>
      <t>Y12</t>
    </r>
  </si>
  <si>
    <r>
      <rPr>
        <b/>
        <sz val="5.5"/>
        <rFont val="Arial"/>
        <family val="2"/>
      </rPr>
      <t>Y13</t>
    </r>
  </si>
  <si>
    <r>
      <rPr>
        <b/>
        <sz val="5.5"/>
        <rFont val="Arial"/>
        <family val="2"/>
      </rPr>
      <t>Y14</t>
    </r>
  </si>
  <si>
    <r>
      <rPr>
        <b/>
        <sz val="5.5"/>
        <rFont val="Arial"/>
        <family val="2"/>
      </rPr>
      <t>Total</t>
    </r>
  </si>
  <si>
    <r>
      <rPr>
        <b/>
        <sz val="5.5"/>
        <rFont val="Arial"/>
        <family val="2"/>
      </rPr>
      <t>Nett</t>
    </r>
  </si>
  <si>
    <r>
      <rPr>
        <sz val="5.5"/>
        <rFont val="Arial MT"/>
        <family val="2"/>
      </rPr>
      <t>1st</t>
    </r>
  </si>
  <si>
    <r>
      <rPr>
        <sz val="5.5"/>
        <rFont val="Arial MT"/>
        <family val="2"/>
      </rPr>
      <t>WING FOIL KADIN</t>
    </r>
  </si>
  <si>
    <r>
      <rPr>
        <sz val="5.5"/>
        <rFont val="Arial MT"/>
        <family val="2"/>
      </rPr>
      <t>DİLARA URALP PALOMBO</t>
    </r>
  </si>
  <si>
    <r>
      <rPr>
        <sz val="5.5"/>
        <rFont val="Arial MT"/>
        <family val="2"/>
      </rPr>
      <t>K</t>
    </r>
  </si>
  <si>
    <r>
      <rPr>
        <sz val="5.5"/>
        <rFont val="Arial MT"/>
        <family val="2"/>
      </rPr>
      <t>ÇEŞMEALTI WİNDSURF VE YELKEN SPOR KULÜBÜ</t>
    </r>
  </si>
  <si>
    <r>
      <rPr>
        <sz val="5.5"/>
        <rFont val="Arial MT"/>
        <family val="2"/>
      </rPr>
      <t>İZMİR</t>
    </r>
  </si>
  <si>
    <r>
      <rPr>
        <sz val="5.5"/>
        <rFont val="Arial MT"/>
        <family val="2"/>
      </rPr>
      <t>(4 DNS)</t>
    </r>
  </si>
  <si>
    <r>
      <rPr>
        <sz val="5.5"/>
        <rFont val="Arial MT"/>
        <family val="2"/>
      </rPr>
      <t>2nd</t>
    </r>
  </si>
  <si>
    <r>
      <rPr>
        <sz val="5.5"/>
        <rFont val="Arial MT"/>
        <family val="2"/>
      </rPr>
      <t>LAVİNYA SARIHANLIOĞLU</t>
    </r>
  </si>
  <si>
    <r>
      <rPr>
        <sz val="5.5"/>
        <rFont val="Arial MT"/>
        <family val="2"/>
      </rPr>
      <t>U19 K</t>
    </r>
  </si>
  <si>
    <r>
      <rPr>
        <sz val="5.5"/>
        <rFont val="Arial MT"/>
        <family val="2"/>
      </rPr>
      <t>CYGNUS YELKEN SPOR KULÜBÜ</t>
    </r>
  </si>
  <si>
    <r>
      <rPr>
        <sz val="5.5"/>
        <rFont val="Arial MT"/>
        <family val="2"/>
      </rPr>
      <t>(4 UFD)</t>
    </r>
  </si>
  <si>
    <r>
      <rPr>
        <sz val="5.5"/>
        <rFont val="Arial MT"/>
        <family val="2"/>
      </rPr>
      <t>(4 DNF)</t>
    </r>
  </si>
  <si>
    <r>
      <rPr>
        <sz val="5.5"/>
        <rFont val="Arial MT"/>
        <family val="2"/>
      </rPr>
      <t>4 DNF</t>
    </r>
  </si>
  <si>
    <r>
      <rPr>
        <sz val="5.5"/>
        <rFont val="Arial MT"/>
        <family val="2"/>
      </rPr>
      <t>3rd</t>
    </r>
  </si>
  <si>
    <r>
      <rPr>
        <sz val="5.5"/>
        <rFont val="Arial MT"/>
        <family val="2"/>
      </rPr>
      <t>DENİZ ÖZER</t>
    </r>
  </si>
  <si>
    <r>
      <rPr>
        <sz val="5.5"/>
        <rFont val="Arial MT"/>
        <family val="2"/>
      </rPr>
      <t>U17 K</t>
    </r>
  </si>
  <si>
    <r>
      <rPr>
        <sz val="5.5"/>
        <rFont val="Arial MT"/>
        <family val="2"/>
      </rPr>
      <t>YALIKAVAK YELKEN SPOR KULÜBÜ</t>
    </r>
  </si>
  <si>
    <r>
      <rPr>
        <sz val="5.5"/>
        <rFont val="Arial MT"/>
        <family val="2"/>
      </rPr>
      <t>MUĞLA</t>
    </r>
  </si>
  <si>
    <r>
      <rPr>
        <sz val="5.5"/>
        <rFont val="Arial MT"/>
        <family val="2"/>
      </rPr>
      <t>4 RET</t>
    </r>
  </si>
  <si>
    <r>
      <rPr>
        <sz val="5.5"/>
        <rFont val="Arial MT"/>
        <family val="2"/>
      </rPr>
      <t>4 DNS</t>
    </r>
  </si>
  <si>
    <r>
      <rPr>
        <sz val="5.5"/>
        <rFont val="Arial MT"/>
        <family val="2"/>
      </rPr>
      <t>4th</t>
    </r>
  </si>
  <si>
    <r>
      <rPr>
        <sz val="5.5"/>
        <rFont val="Arial MT"/>
        <family val="2"/>
      </rPr>
      <t>MİNEL ÇENTAY</t>
    </r>
  </si>
  <si>
    <r>
      <rPr>
        <sz val="5.5"/>
        <rFont val="Arial MT"/>
        <family val="2"/>
      </rPr>
      <t>4 UFD</t>
    </r>
  </si>
  <si>
    <r>
      <rPr>
        <b/>
        <sz val="9"/>
        <rFont val="Arial"/>
        <family val="2"/>
      </rPr>
      <t>Rank</t>
    </r>
  </si>
  <si>
    <r>
      <rPr>
        <b/>
        <sz val="9"/>
        <rFont val="Arial"/>
        <family val="2"/>
      </rPr>
      <t>Sınıf Adı</t>
    </r>
  </si>
  <si>
    <r>
      <rPr>
        <b/>
        <sz val="9"/>
        <rFont val="Arial"/>
        <family val="2"/>
      </rPr>
      <t>KTGR</t>
    </r>
  </si>
  <si>
    <r>
      <rPr>
        <b/>
        <sz val="9"/>
        <rFont val="Arial"/>
        <family val="2"/>
      </rPr>
      <t>Y.No.</t>
    </r>
  </si>
  <si>
    <r>
      <rPr>
        <b/>
        <sz val="9"/>
        <rFont val="Arial"/>
        <family val="2"/>
      </rPr>
      <t>Ad Soyad</t>
    </r>
  </si>
  <si>
    <r>
      <rPr>
        <b/>
        <sz val="9"/>
        <rFont val="Arial"/>
        <family val="2"/>
      </rPr>
      <t>Doğum Tarihi</t>
    </r>
  </si>
  <si>
    <r>
      <rPr>
        <b/>
        <sz val="9"/>
        <rFont val="Arial"/>
        <family val="2"/>
      </rPr>
      <t>Cinsiyet</t>
    </r>
  </si>
  <si>
    <r>
      <rPr>
        <b/>
        <sz val="9"/>
        <rFont val="Arial"/>
        <family val="2"/>
      </rPr>
      <t>Kulüp Adı</t>
    </r>
  </si>
  <si>
    <r>
      <rPr>
        <b/>
        <sz val="9"/>
        <rFont val="Arial"/>
        <family val="2"/>
      </rPr>
      <t>İL/ ÜLKE</t>
    </r>
  </si>
  <si>
    <r>
      <rPr>
        <b/>
        <sz val="9"/>
        <rFont val="Arial"/>
        <family val="2"/>
      </rPr>
      <t>Y1</t>
    </r>
  </si>
  <si>
    <r>
      <rPr>
        <b/>
        <sz val="9"/>
        <rFont val="Arial"/>
        <family val="2"/>
      </rPr>
      <t>Y2</t>
    </r>
  </si>
  <si>
    <r>
      <rPr>
        <b/>
        <sz val="9"/>
        <rFont val="Arial"/>
        <family val="2"/>
      </rPr>
      <t>Y3</t>
    </r>
  </si>
  <si>
    <r>
      <rPr>
        <b/>
        <sz val="9"/>
        <rFont val="Arial"/>
        <family val="2"/>
      </rPr>
      <t>Y4</t>
    </r>
  </si>
  <si>
    <r>
      <rPr>
        <b/>
        <sz val="9"/>
        <rFont val="Arial"/>
        <family val="2"/>
      </rPr>
      <t>Y5</t>
    </r>
  </si>
  <si>
    <r>
      <rPr>
        <b/>
        <sz val="9"/>
        <rFont val="Arial"/>
        <family val="2"/>
      </rPr>
      <t>Y6</t>
    </r>
  </si>
  <si>
    <r>
      <rPr>
        <b/>
        <sz val="9"/>
        <rFont val="Arial"/>
        <family val="2"/>
      </rPr>
      <t>Y7</t>
    </r>
  </si>
  <si>
    <r>
      <rPr>
        <b/>
        <sz val="9"/>
        <rFont val="Arial"/>
        <family val="2"/>
      </rPr>
      <t>Y8</t>
    </r>
  </si>
  <si>
    <r>
      <rPr>
        <b/>
        <sz val="9"/>
        <rFont val="Arial"/>
        <family val="2"/>
      </rPr>
      <t>Y9</t>
    </r>
  </si>
  <si>
    <r>
      <rPr>
        <b/>
        <sz val="9"/>
        <rFont val="Arial"/>
        <family val="2"/>
      </rPr>
      <t>Y10</t>
    </r>
  </si>
  <si>
    <r>
      <rPr>
        <b/>
        <sz val="9"/>
        <rFont val="Arial"/>
        <family val="2"/>
      </rPr>
      <t>Y11</t>
    </r>
  </si>
  <si>
    <r>
      <rPr>
        <b/>
        <sz val="9"/>
        <rFont val="Arial"/>
        <family val="2"/>
      </rPr>
      <t>Y12</t>
    </r>
  </si>
  <si>
    <r>
      <rPr>
        <b/>
        <sz val="9"/>
        <rFont val="Arial"/>
        <family val="2"/>
      </rPr>
      <t>Total</t>
    </r>
  </si>
  <si>
    <r>
      <rPr>
        <b/>
        <sz val="9"/>
        <rFont val="Arial"/>
        <family val="2"/>
      </rPr>
      <t>Nett</t>
    </r>
  </si>
  <si>
    <r>
      <rPr>
        <sz val="9"/>
        <rFont val="Arial MT"/>
        <family val="2"/>
      </rPr>
      <t>1st</t>
    </r>
  </si>
  <si>
    <r>
      <rPr>
        <sz val="9"/>
        <rFont val="Arial MT"/>
        <family val="2"/>
      </rPr>
      <t>WING FOIL KADIN</t>
    </r>
  </si>
  <si>
    <r>
      <rPr>
        <sz val="9"/>
        <rFont val="Arial MT"/>
        <family val="2"/>
      </rPr>
      <t>DİLARA URALP PALOMBO</t>
    </r>
  </si>
  <si>
    <r>
      <rPr>
        <sz val="9"/>
        <rFont val="Arial MT"/>
        <family val="2"/>
      </rPr>
      <t>KADIN</t>
    </r>
  </si>
  <si>
    <r>
      <rPr>
        <sz val="9"/>
        <rFont val="Arial MT"/>
        <family val="2"/>
      </rPr>
      <t>ÇEŞMEALTI WİNDSURF VE YELKEN SPOR KULÜBÜ</t>
    </r>
  </si>
  <si>
    <r>
      <rPr>
        <sz val="9"/>
        <rFont val="Arial MT"/>
        <family val="2"/>
      </rPr>
      <t>IZMIR</t>
    </r>
  </si>
  <si>
    <r>
      <rPr>
        <sz val="9"/>
        <rFont val="Arial MT"/>
        <family val="2"/>
      </rPr>
      <t xml:space="preserve">(9.0
</t>
    </r>
    <r>
      <rPr>
        <sz val="9"/>
        <rFont val="Arial MT"/>
        <family val="2"/>
      </rPr>
      <t>DNF)</t>
    </r>
  </si>
  <si>
    <r>
      <rPr>
        <sz val="9"/>
        <rFont val="Arial MT"/>
        <family val="2"/>
      </rPr>
      <t>2nd</t>
    </r>
  </si>
  <si>
    <r>
      <rPr>
        <sz val="9"/>
        <rFont val="Arial MT"/>
        <family val="2"/>
      </rPr>
      <t>U17-U19</t>
    </r>
  </si>
  <si>
    <r>
      <rPr>
        <sz val="9"/>
        <rFont val="Arial MT"/>
        <family val="2"/>
      </rPr>
      <t>DENİZ ÖZER</t>
    </r>
  </si>
  <si>
    <r>
      <rPr>
        <sz val="9"/>
        <rFont val="Arial MT"/>
        <family val="2"/>
      </rPr>
      <t>YALIKAVAK YELKEN SPOR KULÜBÜ</t>
    </r>
  </si>
  <si>
    <r>
      <rPr>
        <sz val="9"/>
        <rFont val="Arial MT"/>
        <family val="2"/>
      </rPr>
      <t>MUGLA</t>
    </r>
  </si>
  <si>
    <r>
      <rPr>
        <sz val="9"/>
        <rFont val="Arial MT"/>
        <family val="2"/>
      </rPr>
      <t xml:space="preserve">9.0
</t>
    </r>
    <r>
      <rPr>
        <sz val="9"/>
        <rFont val="Arial MT"/>
        <family val="2"/>
      </rPr>
      <t>DNF</t>
    </r>
  </si>
  <si>
    <r>
      <rPr>
        <sz val="9"/>
        <rFont val="Arial MT"/>
        <family val="2"/>
      </rPr>
      <t>3rd</t>
    </r>
  </si>
  <si>
    <r>
      <rPr>
        <sz val="9"/>
        <rFont val="Arial MT"/>
        <family val="2"/>
      </rPr>
      <t>ASYA ANASTASYA VARICIOĞLU</t>
    </r>
  </si>
  <si>
    <r>
      <rPr>
        <sz val="9"/>
        <rFont val="Arial MT"/>
        <family val="2"/>
      </rPr>
      <t>CYGNUS YELKEN SPOR KULÜBÜ</t>
    </r>
  </si>
  <si>
    <r>
      <rPr>
        <sz val="9"/>
        <rFont val="Arial MT"/>
        <family val="2"/>
      </rPr>
      <t>4th</t>
    </r>
  </si>
  <si>
    <r>
      <rPr>
        <sz val="9"/>
        <rFont val="Arial MT"/>
        <family val="2"/>
      </rPr>
      <t>U19</t>
    </r>
  </si>
  <si>
    <r>
      <rPr>
        <sz val="9"/>
        <rFont val="Arial MT"/>
        <family val="2"/>
      </rPr>
      <t>LAVİNYA SARIHANLIOĞLU</t>
    </r>
  </si>
  <si>
    <r>
      <rPr>
        <sz val="9"/>
        <rFont val="Arial MT"/>
        <family val="2"/>
      </rPr>
      <t xml:space="preserve">9.0
</t>
    </r>
    <r>
      <rPr>
        <sz val="9"/>
        <rFont val="Arial MT"/>
        <family val="2"/>
      </rPr>
      <t>UFD</t>
    </r>
  </si>
  <si>
    <r>
      <rPr>
        <sz val="9"/>
        <rFont val="Arial MT"/>
        <family val="2"/>
      </rPr>
      <t>5th</t>
    </r>
  </si>
  <si>
    <r>
      <rPr>
        <sz val="9"/>
        <rFont val="Arial MT"/>
        <family val="2"/>
      </rPr>
      <t>MİNEL ÇENTAY</t>
    </r>
  </si>
  <si>
    <r>
      <rPr>
        <sz val="9"/>
        <rFont val="Arial MT"/>
        <family val="2"/>
      </rPr>
      <t>6th</t>
    </r>
  </si>
  <si>
    <r>
      <rPr>
        <sz val="9"/>
        <rFont val="Arial MT"/>
        <family val="2"/>
      </rPr>
      <t>LİNA SOY</t>
    </r>
  </si>
  <si>
    <r>
      <rPr>
        <sz val="9"/>
        <rFont val="Arial MT"/>
        <family val="2"/>
      </rPr>
      <t>BUBİ SÖRF YELKEN KÜREK SPOR KULÜBÜ</t>
    </r>
  </si>
  <si>
    <r>
      <rPr>
        <sz val="9"/>
        <rFont val="Arial MT"/>
        <family val="2"/>
      </rPr>
      <t>7th</t>
    </r>
  </si>
  <si>
    <r>
      <rPr>
        <sz val="9"/>
        <rFont val="Arial MT"/>
        <family val="2"/>
      </rPr>
      <t>WING FOIL</t>
    </r>
  </si>
  <si>
    <r>
      <rPr>
        <sz val="9"/>
        <rFont val="Arial MT"/>
        <family val="2"/>
      </rPr>
      <t>DERYA SAYMAN</t>
    </r>
  </si>
  <si>
    <r>
      <rPr>
        <sz val="9"/>
        <rFont val="Arial MT"/>
        <family val="2"/>
      </rPr>
      <t>8th</t>
    </r>
  </si>
  <si>
    <r>
      <rPr>
        <sz val="9"/>
        <rFont val="Arial MT"/>
        <family val="2"/>
      </rPr>
      <t>MELDANUR ŞENER</t>
    </r>
  </si>
  <si>
    <r>
      <rPr>
        <sz val="9"/>
        <rFont val="Arial MT"/>
        <family val="2"/>
      </rPr>
      <t>İZMİR FERDİ</t>
    </r>
  </si>
  <si>
    <t>ÇEŞMEALTI WİNDSURF YELKEN SPOR KULÜBÜ</t>
  </si>
  <si>
    <t>WING FOIL KADIN</t>
  </si>
  <si>
    <t>WING FOIL KADIN U19</t>
  </si>
  <si>
    <t>WING FOIL KADIN U17 - U19</t>
  </si>
  <si>
    <t>LİNA SOY</t>
  </si>
  <si>
    <t>KTGR</t>
  </si>
  <si>
    <t>Y.No</t>
  </si>
  <si>
    <t>İL / ÜLKE</t>
  </si>
  <si>
    <t>Y10</t>
  </si>
  <si>
    <t>Y11</t>
  </si>
  <si>
    <t>Y12</t>
  </si>
  <si>
    <t>Y13</t>
  </si>
  <si>
    <t>Y14</t>
  </si>
  <si>
    <t>Y15</t>
  </si>
  <si>
    <t>Y16</t>
  </si>
  <si>
    <t>K</t>
  </si>
  <si>
    <t>DİLARA URALP PALOMBO</t>
  </si>
  <si>
    <t>ÇEŞMEALTI WİNDSURF VE YELKEN SPOR KULÜBÜ</t>
  </si>
  <si>
    <t>(1.0)</t>
  </si>
  <si>
    <t>ASYA ANASTASYA VARICIOĞLU</t>
  </si>
  <si>
    <t>CYGNUS YELKEN SPOR KULÜBÜ</t>
  </si>
  <si>
    <t>(9.0 DNC)</t>
  </si>
  <si>
    <t>9.0 DNC</t>
  </si>
  <si>
    <t>U19</t>
  </si>
  <si>
    <t>LAVİNYA SARIHANLIOĞLU</t>
  </si>
  <si>
    <t>U17-U19</t>
  </si>
  <si>
    <t>DENİZ ÖZER</t>
  </si>
  <si>
    <t>YALIKAVAK YELKEN SPOR KULÜBÜ</t>
  </si>
  <si>
    <t>78.0</t>
  </si>
  <si>
    <t>51.0</t>
  </si>
  <si>
    <t>MİNEL ÇENTAY</t>
  </si>
  <si>
    <t>(9.0 DNF)</t>
  </si>
  <si>
    <t>9.0 UFD</t>
  </si>
  <si>
    <t>62.0</t>
  </si>
  <si>
    <t>DERYA SAYMAN</t>
  </si>
  <si>
    <t>71.0</t>
  </si>
  <si>
    <t>BUBİ SÖRF YELKEN KÜREK SPOR KULÜBÜ</t>
  </si>
  <si>
    <t>133.0</t>
  </si>
  <si>
    <t>106.0</t>
  </si>
  <si>
    <t>MELDANUR ŞENER</t>
  </si>
  <si>
    <t>(9.0 UFD)</t>
  </si>
  <si>
    <t>9.0 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</si>
</sst>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dd\.mm\.yyyy;@"/>
    <numFmt numFmtId="166" formatCode="0_);\(0\)"/>
    <numFmt numFmtId="167" formatCode="0.0_);\(0.0\)"/>
    <numFmt numFmtId="168" formatCode="0.0"/>
    <numFmt numFmtId="169" formatCode="dd/mm/yyyy;@"/>
  </numFmts>
  <fonts count="24">
    <font>
      <sz val="10"/>
      <color rgb="FF000000"/>
      <name val="Times New Roman"/>
      <charset val="204"/>
    </font>
    <font>
      <sz val="8"/>
      <name val="Times New Roman"/>
      <family val="1"/>
    </font>
    <font>
      <sz val="6.5"/>
      <color rgb="FF000000"/>
      <name val="Gilroy Regular"/>
      <charset val="162"/>
    </font>
    <font>
      <b/>
      <sz val="6.5"/>
      <name val="Gilroy Regular"/>
      <charset val="162"/>
    </font>
    <font>
      <b/>
      <sz val="8"/>
      <name val="Gilroy Regular"/>
      <charset val="162"/>
    </font>
    <font>
      <sz val="6.5"/>
      <name val="Gilroy Regular"/>
      <charset val="162"/>
    </font>
    <font>
      <b/>
      <sz val="8"/>
      <color rgb="FF000000"/>
      <name val="Gilroy Regular"/>
      <charset val="162"/>
    </font>
    <font>
      <b/>
      <sz val="6.5"/>
      <color rgb="FF000000"/>
      <name val="Gilroy Regular"/>
      <charset val="162"/>
    </font>
    <font>
      <sz val="8"/>
      <name val="Times New Roman"/>
      <charset val="204"/>
    </font>
    <font>
      <sz val="8"/>
      <color rgb="FF000000"/>
      <name val="Calibri"/>
      <family val="2"/>
      <charset val="162"/>
    </font>
    <font>
      <sz val="7"/>
      <name val="Lucida Sans Unicode"/>
    </font>
    <font>
      <b/>
      <sz val="6.5"/>
      <name val="Arial"/>
    </font>
    <font>
      <b/>
      <sz val="6.5"/>
      <name val="Arial"/>
      <family val="2"/>
    </font>
    <font>
      <sz val="8"/>
      <color rgb="FF000000"/>
      <name val="Calibri"/>
      <family val="2"/>
    </font>
    <font>
      <b/>
      <sz val="5.5"/>
      <name val="Arial"/>
    </font>
    <font>
      <b/>
      <sz val="5.5"/>
      <name val="Arial"/>
      <family val="2"/>
    </font>
    <font>
      <sz val="5.5"/>
      <name val="Arial MT"/>
    </font>
    <font>
      <sz val="5.5"/>
      <name val="Arial MT"/>
      <family val="2"/>
    </font>
    <font>
      <sz val="5.5"/>
      <color rgb="FF000000"/>
      <name val="Arial MT"/>
      <family val="2"/>
    </font>
    <font>
      <b/>
      <sz val="9"/>
      <name val="Arial"/>
    </font>
    <font>
      <b/>
      <sz val="9"/>
      <name val="Arial"/>
      <family val="2"/>
    </font>
    <font>
      <sz val="9"/>
      <name val="Arial MT"/>
    </font>
    <font>
      <sz val="9"/>
      <name val="Arial MT"/>
      <family val="2"/>
    </font>
    <font>
      <sz val="9"/>
      <color rgb="FF000000"/>
      <name val="Arial MT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164" fontId="18" fillId="0" borderId="2" xfId="0" applyNumberFormat="1" applyFont="1" applyBorder="1" applyAlignment="1">
      <alignment horizontal="center" vertical="top" shrinkToFit="1"/>
    </xf>
    <xf numFmtId="165" fontId="18" fillId="0" borderId="2" xfId="0" applyNumberFormat="1" applyFont="1" applyBorder="1" applyAlignment="1">
      <alignment horizontal="center" vertical="top" shrinkToFit="1"/>
    </xf>
    <xf numFmtId="0" fontId="16" fillId="0" borderId="2" xfId="0" applyFont="1" applyBorder="1" applyAlignment="1">
      <alignment horizontal="left" vertical="top" wrapText="1"/>
    </xf>
    <xf numFmtId="1" fontId="18" fillId="0" borderId="2" xfId="0" applyNumberFormat="1" applyFont="1" applyBorder="1" applyAlignment="1">
      <alignment horizontal="center" vertical="top" shrinkToFit="1"/>
    </xf>
    <xf numFmtId="1" fontId="18" fillId="0" borderId="2" xfId="0" applyNumberFormat="1" applyFont="1" applyBorder="1" applyAlignment="1">
      <alignment horizontal="left" vertical="top" shrinkToFit="1"/>
    </xf>
    <xf numFmtId="0" fontId="14" fillId="0" borderId="6" xfId="0" applyFont="1" applyBorder="1" applyAlignment="1">
      <alignment horizontal="left" vertical="top" wrapText="1" indent="1"/>
    </xf>
    <xf numFmtId="0" fontId="16" fillId="0" borderId="6" xfId="0" applyFont="1" applyBorder="1" applyAlignment="1">
      <alignment horizontal="left" vertical="top" wrapText="1" indent="1"/>
    </xf>
    <xf numFmtId="166" fontId="18" fillId="0" borderId="4" xfId="0" applyNumberFormat="1" applyFont="1" applyBorder="1" applyAlignment="1">
      <alignment horizontal="left" vertical="top" shrinkToFit="1"/>
    </xf>
    <xf numFmtId="1" fontId="18" fillId="0" borderId="4" xfId="0" applyNumberFormat="1" applyFont="1" applyBorder="1" applyAlignment="1">
      <alignment horizontal="left" vertical="top" shrinkToFit="1"/>
    </xf>
    <xf numFmtId="0" fontId="19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left" vertical="top" wrapText="1"/>
    </xf>
    <xf numFmtId="1" fontId="23" fillId="0" borderId="2" xfId="0" applyNumberFormat="1" applyFont="1" applyBorder="1" applyAlignment="1">
      <alignment horizontal="left" vertical="top" shrinkToFit="1"/>
    </xf>
    <xf numFmtId="165" fontId="23" fillId="0" borderId="2" xfId="0" applyNumberFormat="1" applyFont="1" applyBorder="1" applyAlignment="1">
      <alignment horizontal="center" vertical="top" shrinkToFit="1"/>
    </xf>
    <xf numFmtId="167" fontId="23" fillId="0" borderId="2" xfId="0" applyNumberFormat="1" applyFont="1" applyBorder="1" applyAlignment="1">
      <alignment horizontal="left" vertical="top" shrinkToFit="1"/>
    </xf>
    <xf numFmtId="168" fontId="23" fillId="0" borderId="2" xfId="0" applyNumberFormat="1" applyFont="1" applyBorder="1" applyAlignment="1">
      <alignment horizontal="left" vertical="top" shrinkToFit="1"/>
    </xf>
    <xf numFmtId="168" fontId="23" fillId="0" borderId="2" xfId="0" applyNumberFormat="1" applyFont="1" applyBorder="1" applyAlignment="1">
      <alignment horizontal="center" vertical="top" shrinkToFit="1"/>
    </xf>
    <xf numFmtId="0" fontId="21" fillId="0" borderId="3" xfId="0" applyFont="1" applyBorder="1" applyAlignment="1">
      <alignment horizontal="left" vertical="top" wrapText="1"/>
    </xf>
    <xf numFmtId="1" fontId="23" fillId="0" borderId="3" xfId="0" applyNumberFormat="1" applyFont="1" applyBorder="1" applyAlignment="1">
      <alignment horizontal="left" vertical="top" shrinkToFit="1"/>
    </xf>
    <xf numFmtId="165" fontId="23" fillId="0" borderId="3" xfId="0" applyNumberFormat="1" applyFont="1" applyBorder="1" applyAlignment="1">
      <alignment horizontal="center" vertical="top" shrinkToFit="1"/>
    </xf>
    <xf numFmtId="168" fontId="23" fillId="0" borderId="3" xfId="0" applyNumberFormat="1" applyFont="1" applyBorder="1" applyAlignment="1">
      <alignment horizontal="center" vertical="top" shrinkToFit="1"/>
    </xf>
    <xf numFmtId="165" fontId="23" fillId="0" borderId="2" xfId="0" applyNumberFormat="1" applyFont="1" applyBorder="1" applyAlignment="1">
      <alignment horizontal="left" vertical="top" shrinkToFit="1"/>
    </xf>
    <xf numFmtId="0" fontId="22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169" fontId="0" fillId="0" borderId="0" xfId="0" applyNumberFormat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165" fontId="18" fillId="0" borderId="1" xfId="0" applyNumberFormat="1" applyFont="1" applyBorder="1" applyAlignment="1">
      <alignment horizontal="center" vertical="top" shrinkToFit="1"/>
    </xf>
    <xf numFmtId="0" fontId="17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781050</xdr:colOff>
      <xdr:row>0</xdr:row>
      <xdr:rowOff>492130</xdr:rowOff>
    </xdr:from>
    <xdr:ext cx="4845050" cy="702885"/>
    <xdr:sp macro="" textlink="">
      <xdr:nvSpPr>
        <xdr:cNvPr id="7" name="Metin kutusu 6">
          <a:extLst>
            <a:ext uri="{FF2B5EF4-FFF2-40B4-BE49-F238E27FC236}">
              <a16:creationId xmlns:a16="http://schemas.microsoft.com/office/drawing/2014/main" id="{EBE7E465-4F10-FE2E-D193-30ED5EDD4BF9}"/>
            </a:ext>
          </a:extLst>
        </xdr:cNvPr>
        <xdr:cNvSpPr txBox="1"/>
      </xdr:nvSpPr>
      <xdr:spPr>
        <a:xfrm>
          <a:off x="1783373" y="492130"/>
          <a:ext cx="4845050" cy="702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r-TR" sz="1300" b="1">
              <a:latin typeface="+mn-lt"/>
              <a:cs typeface="DIN Pro Black" panose="020B0A04020101010102" pitchFamily="34" charset="-94"/>
            </a:rPr>
            <a:t>2025 - 2026</a:t>
          </a:r>
        </a:p>
        <a:p>
          <a:pPr algn="ctr"/>
          <a:r>
            <a:rPr lang="tr-TR" sz="1300" b="1">
              <a:latin typeface="+mn-lt"/>
              <a:cs typeface="DIN Pro Black" panose="020B0A04020101010102" pitchFamily="34" charset="-94"/>
            </a:rPr>
            <a:t>TYF YELKEN LİGİ MİLLİ TAKIM SEÇME</a:t>
          </a:r>
        </a:p>
        <a:p>
          <a:pPr algn="ctr"/>
          <a:r>
            <a:rPr lang="tr-TR" sz="1300" b="1">
              <a:latin typeface="+mn-lt"/>
              <a:cs typeface="DIN Pro Black" panose="020B0A04020101010102" pitchFamily="34" charset="-94"/>
            </a:rPr>
            <a:t>WING</a:t>
          </a:r>
          <a:r>
            <a:rPr lang="tr-TR" sz="1300" b="1" baseline="0">
              <a:latin typeface="+mn-lt"/>
              <a:cs typeface="DIN Pro Black" panose="020B0A04020101010102" pitchFamily="34" charset="-94"/>
            </a:rPr>
            <a:t> FOIL KADINLAR </a:t>
          </a:r>
          <a:r>
            <a:rPr lang="tr-TR" sz="1300" b="1">
              <a:latin typeface="+mn-lt"/>
              <a:cs typeface="DIN Pro Black" panose="020B0A04020101010102" pitchFamily="34" charset="-94"/>
            </a:rPr>
            <a:t>RANK SIRALAMASI</a:t>
          </a:r>
        </a:p>
      </xdr:txBody>
    </xdr:sp>
    <xdr:clientData/>
  </xdr:oneCellAnchor>
  <xdr:twoCellAnchor editAs="oneCell">
    <xdr:from>
      <xdr:col>9</xdr:col>
      <xdr:colOff>406400</xdr:colOff>
      <xdr:row>0</xdr:row>
      <xdr:rowOff>387349</xdr:rowOff>
    </xdr:from>
    <xdr:to>
      <xdr:col>9</xdr:col>
      <xdr:colOff>985163</xdr:colOff>
      <xdr:row>0</xdr:row>
      <xdr:rowOff>1276350</xdr:rowOff>
    </xdr:to>
    <xdr:pic>
      <xdr:nvPicPr>
        <xdr:cNvPr id="13" name="Resim 12">
          <a:extLst>
            <a:ext uri="{FF2B5EF4-FFF2-40B4-BE49-F238E27FC236}">
              <a16:creationId xmlns:a16="http://schemas.microsoft.com/office/drawing/2014/main" id="{7D347AA7-ED24-5726-4AB5-E51212644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387349"/>
          <a:ext cx="578763" cy="889001"/>
        </a:xfrm>
        <a:prstGeom prst="rect">
          <a:avLst/>
        </a:prstGeom>
      </xdr:spPr>
    </xdr:pic>
    <xdr:clientData/>
  </xdr:twoCellAnchor>
  <xdr:twoCellAnchor editAs="oneCell">
    <xdr:from>
      <xdr:col>1</xdr:col>
      <xdr:colOff>234462</xdr:colOff>
      <xdr:row>0</xdr:row>
      <xdr:rowOff>334107</xdr:rowOff>
    </xdr:from>
    <xdr:to>
      <xdr:col>2</xdr:col>
      <xdr:colOff>262240</xdr:colOff>
      <xdr:row>0</xdr:row>
      <xdr:rowOff>1223108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373831C9-A3F5-459D-843F-F4B15E76B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34107"/>
          <a:ext cx="578763" cy="889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"/>
  <sheetViews>
    <sheetView tabSelected="1" zoomScale="110" zoomScaleNormal="110" workbookViewId="0">
      <selection activeCell="E16" sqref="E16"/>
    </sheetView>
  </sheetViews>
  <sheetFormatPr defaultColWidth="9" defaultRowHeight="12.9"/>
  <cols>
    <col min="1" max="1" width="6.54296875" customWidth="1"/>
    <col min="2" max="2" width="8" customWidth="1"/>
    <col min="3" max="3" width="17.453125" customWidth="1"/>
    <col min="4" max="4" width="9.453125" customWidth="1"/>
    <col min="5" max="5" width="6.81640625" customWidth="1"/>
    <col min="6" max="6" width="43.1796875" bestFit="1" customWidth="1"/>
    <col min="7" max="7" width="21" customWidth="1"/>
    <col min="8" max="9" width="18.54296875" customWidth="1"/>
    <col min="10" max="10" width="23.1796875" bestFit="1" customWidth="1"/>
  </cols>
  <sheetData>
    <row r="1" spans="1:10" ht="121.1" customHeight="1">
      <c r="B1" s="1"/>
      <c r="C1" s="1"/>
      <c r="D1" s="1"/>
      <c r="E1" s="1"/>
      <c r="F1" s="1"/>
      <c r="G1" s="1"/>
      <c r="H1" s="1"/>
      <c r="I1" s="1"/>
      <c r="J1" s="1"/>
    </row>
    <row r="2" spans="1:10" ht="19.95" customHeight="1">
      <c r="A2" s="2" t="s">
        <v>8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4" t="s">
        <v>0</v>
      </c>
      <c r="H2" s="5" t="s">
        <v>1</v>
      </c>
      <c r="I2" s="5" t="s">
        <v>51</v>
      </c>
      <c r="J2" s="5" t="s">
        <v>2</v>
      </c>
    </row>
    <row r="3" spans="1:10" ht="14.6">
      <c r="A3" s="6">
        <v>1</v>
      </c>
      <c r="B3" s="47" t="s">
        <v>160</v>
      </c>
      <c r="C3" s="47" t="s">
        <v>83</v>
      </c>
      <c r="D3" s="48">
        <v>35019</v>
      </c>
      <c r="E3" s="49" t="s">
        <v>13</v>
      </c>
      <c r="F3" s="9" t="str">
        <f>VLOOKUP(C3,'3. Ayak'!$E$2:$I$13,5,FALSE)</f>
        <v>ÇEŞMEALTI WİNDSURF VE YELKEN SPOR KULÜBÜ</v>
      </c>
      <c r="G3" s="15">
        <f>VLOOKUP(C3,'1.Ayak'!$D$2:$E$10,2,FALSE)</f>
        <v>1</v>
      </c>
      <c r="H3" s="7">
        <f>VLOOKUP(C3,'2. Ayak.'!$E$2:$F$12,2,FALSE)</f>
        <v>1</v>
      </c>
      <c r="I3" s="7">
        <f>VLOOKUP(C3,'3. Ayak'!$E$2:$F$22,2,FALSE)</f>
        <v>1</v>
      </c>
      <c r="J3" s="14">
        <f t="shared" ref="J3:J4" si="0">IF(_xlfn.IFNA(G3,1000)+_xlfn.IFNA(H3,1000)+_xlfn.IFNA(I3,1000)&gt;=2000,"EKSİK KATILIM",_xlfn.IFNA(G3,5)+_xlfn.IFNA(H3,9)+_xlfn.IFNA(I3,9))</f>
        <v>3</v>
      </c>
    </row>
    <row r="4" spans="1:10" ht="21.9">
      <c r="A4" s="6">
        <v>2</v>
      </c>
      <c r="B4" s="47" t="s">
        <v>162</v>
      </c>
      <c r="C4" s="47" t="s">
        <v>96</v>
      </c>
      <c r="D4" s="48">
        <v>41478</v>
      </c>
      <c r="E4" s="49" t="s">
        <v>13</v>
      </c>
      <c r="F4" s="9" t="str">
        <f>VLOOKUP(C4,'3. Ayak'!$E$2:$I$13,5,FALSE)</f>
        <v>YALIKAVAK YELKEN SPOR KULÜBÜ</v>
      </c>
      <c r="G4" s="15">
        <f>VLOOKUP(C4,'1.Ayak'!$D$2:$E$10,2,FALSE)</f>
        <v>5</v>
      </c>
      <c r="H4" s="7">
        <f>VLOOKUP(C4,'2. Ayak.'!$E$2:$F$12,2,FALSE)</f>
        <v>2</v>
      </c>
      <c r="I4" s="7">
        <f>VLOOKUP(C4,'3. Ayak'!$E$2:$F$22,2,FALSE)</f>
        <v>4</v>
      </c>
      <c r="J4" s="14">
        <f t="shared" si="0"/>
        <v>11</v>
      </c>
    </row>
  </sheetData>
  <autoFilter ref="A2:J4" xr:uid="{00000000-0001-0000-0000-000000000000}">
    <sortState xmlns:xlrd2="http://schemas.microsoft.com/office/spreadsheetml/2017/richdata2" ref="A3:J4">
      <sortCondition ref="J2:J4"/>
    </sortState>
  </autoFilter>
  <phoneticPr fontId="1" type="noConversion"/>
  <pageMargins left="0.70866141732283472" right="0.70866141732283472" top="0.74803149606299213" bottom="0.74803149606299213" header="0.31496062992125984" footer="0.31496062992125984"/>
  <pageSetup paperSize="9" scale="65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C5047-2F20-974F-8624-F354D7DCA423}">
  <dimension ref="A1:Z5"/>
  <sheetViews>
    <sheetView zoomScale="110" zoomScaleNormal="110" workbookViewId="0">
      <selection activeCell="E4" sqref="E4"/>
    </sheetView>
  </sheetViews>
  <sheetFormatPr defaultColWidth="9" defaultRowHeight="12.9"/>
  <cols>
    <col min="1" max="1" width="5.08984375" bestFit="1" customWidth="1"/>
    <col min="2" max="2" width="7.6328125" bestFit="1" customWidth="1"/>
    <col min="3" max="3" width="3.1796875" bestFit="1" customWidth="1"/>
    <col min="4" max="4" width="8.54296875" bestFit="1" customWidth="1"/>
    <col min="5" max="5" width="8.54296875" customWidth="1"/>
    <col min="6" max="6" width="5.90625" bestFit="1" customWidth="1"/>
    <col min="7" max="7" width="6" bestFit="1" customWidth="1"/>
    <col min="8" max="8" width="5.453125" bestFit="1" customWidth="1"/>
    <col min="9" max="9" width="22.08984375" bestFit="1" customWidth="1"/>
    <col min="10" max="10" width="4.36328125" bestFit="1" customWidth="1"/>
    <col min="11" max="13" width="4.54296875" bestFit="1" customWidth="1"/>
    <col min="14" max="16" width="3.90625" bestFit="1" customWidth="1"/>
    <col min="17" max="17" width="1.90625" bestFit="1" customWidth="1"/>
    <col min="18" max="18" width="3.6328125" bestFit="1" customWidth="1"/>
    <col min="19" max="19" width="1.90625" bestFit="1" customWidth="1"/>
    <col min="20" max="20" width="4.54296875" bestFit="1" customWidth="1"/>
    <col min="21" max="22" width="2.453125" bestFit="1" customWidth="1"/>
    <col min="23" max="23" width="3.90625" bestFit="1" customWidth="1"/>
    <col min="24" max="24" width="2.453125" bestFit="1" customWidth="1"/>
    <col min="25" max="25" width="3.1796875" bestFit="1" customWidth="1"/>
    <col min="26" max="26" width="2.81640625" bestFit="1" customWidth="1"/>
  </cols>
  <sheetData>
    <row r="1" spans="1:26" ht="14.6">
      <c r="A1" s="16" t="s">
        <v>56</v>
      </c>
      <c r="B1" s="25" t="s">
        <v>57</v>
      </c>
      <c r="C1" s="17" t="s">
        <v>58</v>
      </c>
      <c r="D1" s="16" t="s">
        <v>59</v>
      </c>
      <c r="E1" s="16"/>
      <c r="F1" s="17" t="s">
        <v>60</v>
      </c>
      <c r="G1" s="16" t="s">
        <v>61</v>
      </c>
      <c r="H1" s="18" t="s">
        <v>62</v>
      </c>
      <c r="I1" s="16" t="s">
        <v>63</v>
      </c>
      <c r="J1" s="18" t="s">
        <v>64</v>
      </c>
      <c r="K1" s="16" t="s">
        <v>65</v>
      </c>
      <c r="L1" s="16" t="s">
        <v>66</v>
      </c>
      <c r="M1" s="16" t="s">
        <v>67</v>
      </c>
      <c r="N1" s="16" t="s">
        <v>68</v>
      </c>
      <c r="O1" s="16" t="s">
        <v>69</v>
      </c>
      <c r="P1" s="16" t="s">
        <v>70</v>
      </c>
      <c r="Q1" s="17" t="s">
        <v>71</v>
      </c>
      <c r="R1" s="18" t="s">
        <v>72</v>
      </c>
      <c r="S1" s="16" t="s">
        <v>73</v>
      </c>
      <c r="T1" s="16" t="s">
        <v>74</v>
      </c>
      <c r="U1" s="17" t="s">
        <v>75</v>
      </c>
      <c r="V1" s="16" t="s">
        <v>76</v>
      </c>
      <c r="W1" s="16" t="s">
        <v>77</v>
      </c>
      <c r="X1" s="18" t="s">
        <v>78</v>
      </c>
      <c r="Y1" s="17" t="s">
        <v>79</v>
      </c>
      <c r="Z1" s="16" t="s">
        <v>80</v>
      </c>
    </row>
    <row r="2" spans="1:26" ht="21.9">
      <c r="A2" s="19" t="s">
        <v>81</v>
      </c>
      <c r="B2" s="26" t="s">
        <v>82</v>
      </c>
      <c r="C2" s="20">
        <v>3</v>
      </c>
      <c r="D2" s="19" t="s">
        <v>83</v>
      </c>
      <c r="E2" s="19">
        <v>1</v>
      </c>
      <c r="F2" s="21">
        <v>35019</v>
      </c>
      <c r="G2" s="19" t="s">
        <v>84</v>
      </c>
      <c r="H2" s="22" t="s">
        <v>84</v>
      </c>
      <c r="I2" s="19" t="s">
        <v>85</v>
      </c>
      <c r="J2" s="22" t="s">
        <v>86</v>
      </c>
      <c r="K2" s="27">
        <v>-1</v>
      </c>
      <c r="L2" s="27">
        <v>-1</v>
      </c>
      <c r="M2" s="28">
        <v>1</v>
      </c>
      <c r="N2" s="28">
        <v>1</v>
      </c>
      <c r="O2" s="28">
        <v>1</v>
      </c>
      <c r="P2" s="28">
        <v>1</v>
      </c>
      <c r="Q2" s="23">
        <v>1</v>
      </c>
      <c r="R2" s="24">
        <v>1</v>
      </c>
      <c r="S2" s="28">
        <v>1</v>
      </c>
      <c r="T2" s="19" t="s">
        <v>87</v>
      </c>
      <c r="U2" s="23">
        <v>1</v>
      </c>
      <c r="V2" s="28">
        <v>1</v>
      </c>
      <c r="W2" s="28">
        <v>1</v>
      </c>
      <c r="X2" s="24">
        <v>1</v>
      </c>
      <c r="Y2" s="23">
        <v>17</v>
      </c>
      <c r="Z2" s="28">
        <v>11</v>
      </c>
    </row>
    <row r="3" spans="1:26" ht="21.9">
      <c r="A3" s="19" t="s">
        <v>88</v>
      </c>
      <c r="B3" s="26" t="s">
        <v>82</v>
      </c>
      <c r="C3" s="20">
        <v>6</v>
      </c>
      <c r="D3" s="19" t="s">
        <v>89</v>
      </c>
      <c r="E3" s="19">
        <v>5</v>
      </c>
      <c r="F3" s="21">
        <v>39683</v>
      </c>
      <c r="G3" s="19" t="s">
        <v>90</v>
      </c>
      <c r="H3" s="22" t="s">
        <v>84</v>
      </c>
      <c r="I3" s="19" t="s">
        <v>91</v>
      </c>
      <c r="J3" s="22" t="s">
        <v>86</v>
      </c>
      <c r="K3" s="19" t="s">
        <v>92</v>
      </c>
      <c r="L3" s="19" t="s">
        <v>93</v>
      </c>
      <c r="M3" s="19" t="s">
        <v>93</v>
      </c>
      <c r="N3" s="19" t="s">
        <v>94</v>
      </c>
      <c r="O3" s="19" t="s">
        <v>94</v>
      </c>
      <c r="P3" s="19" t="s">
        <v>94</v>
      </c>
      <c r="Q3" s="23">
        <v>2</v>
      </c>
      <c r="R3" s="24">
        <v>2</v>
      </c>
      <c r="S3" s="28">
        <v>2</v>
      </c>
      <c r="T3" s="19" t="s">
        <v>94</v>
      </c>
      <c r="U3" s="23">
        <v>2</v>
      </c>
      <c r="V3" s="28">
        <v>3</v>
      </c>
      <c r="W3" s="28">
        <v>2</v>
      </c>
      <c r="X3" s="24">
        <v>2</v>
      </c>
      <c r="Y3" s="23">
        <v>43</v>
      </c>
      <c r="Z3" s="28">
        <v>31</v>
      </c>
    </row>
    <row r="4" spans="1:26" ht="21.9">
      <c r="A4" s="19" t="s">
        <v>95</v>
      </c>
      <c r="B4" s="26" t="s">
        <v>82</v>
      </c>
      <c r="C4" s="20">
        <v>4</v>
      </c>
      <c r="D4" s="19" t="s">
        <v>96</v>
      </c>
      <c r="E4" s="19">
        <v>5</v>
      </c>
      <c r="F4" s="21">
        <v>41478</v>
      </c>
      <c r="G4" s="19" t="s">
        <v>97</v>
      </c>
      <c r="H4" s="22" t="s">
        <v>84</v>
      </c>
      <c r="I4" s="19" t="s">
        <v>98</v>
      </c>
      <c r="J4" s="22" t="s">
        <v>99</v>
      </c>
      <c r="K4" s="19" t="s">
        <v>93</v>
      </c>
      <c r="L4" s="19" t="s">
        <v>93</v>
      </c>
      <c r="M4" s="19" t="s">
        <v>93</v>
      </c>
      <c r="N4" s="19" t="s">
        <v>94</v>
      </c>
      <c r="O4" s="19" t="s">
        <v>94</v>
      </c>
      <c r="P4" s="19" t="s">
        <v>100</v>
      </c>
      <c r="Q4" s="23">
        <v>3</v>
      </c>
      <c r="R4" s="22" t="s">
        <v>100</v>
      </c>
      <c r="S4" s="28">
        <v>3</v>
      </c>
      <c r="T4" s="19" t="s">
        <v>101</v>
      </c>
      <c r="U4" s="23">
        <v>4</v>
      </c>
      <c r="V4" s="28">
        <v>2</v>
      </c>
      <c r="W4" s="19" t="s">
        <v>94</v>
      </c>
      <c r="X4" s="24">
        <v>3</v>
      </c>
      <c r="Y4" s="23">
        <v>51</v>
      </c>
      <c r="Z4" s="28">
        <v>39</v>
      </c>
    </row>
    <row r="5" spans="1:26" ht="21.9">
      <c r="A5" s="19" t="s">
        <v>102</v>
      </c>
      <c r="B5" s="26" t="s">
        <v>82</v>
      </c>
      <c r="C5" s="20">
        <v>5</v>
      </c>
      <c r="D5" s="19" t="s">
        <v>103</v>
      </c>
      <c r="E5" s="19">
        <v>5</v>
      </c>
      <c r="F5" s="21">
        <v>40419</v>
      </c>
      <c r="G5" s="19" t="s">
        <v>97</v>
      </c>
      <c r="H5" s="22" t="s">
        <v>84</v>
      </c>
      <c r="I5" s="19" t="s">
        <v>85</v>
      </c>
      <c r="J5" s="22" t="s">
        <v>86</v>
      </c>
      <c r="K5" s="19" t="s">
        <v>92</v>
      </c>
      <c r="L5" s="19" t="s">
        <v>93</v>
      </c>
      <c r="M5" s="19" t="s">
        <v>93</v>
      </c>
      <c r="N5" s="19" t="s">
        <v>104</v>
      </c>
      <c r="O5" s="19" t="s">
        <v>94</v>
      </c>
      <c r="P5" s="19" t="s">
        <v>94</v>
      </c>
      <c r="Q5" s="23">
        <v>4</v>
      </c>
      <c r="R5" s="24">
        <v>3</v>
      </c>
      <c r="S5" s="28">
        <v>4</v>
      </c>
      <c r="T5" s="19" t="s">
        <v>94</v>
      </c>
      <c r="U5" s="23">
        <v>3</v>
      </c>
      <c r="V5" s="28">
        <v>4</v>
      </c>
      <c r="W5" s="28">
        <v>3</v>
      </c>
      <c r="X5" s="24">
        <v>4</v>
      </c>
      <c r="Y5" s="23">
        <v>53</v>
      </c>
      <c r="Z5" s="28">
        <v>41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4AB90-F2DA-44C6-B041-A4E4C96D8E0C}">
  <dimension ref="A1:X9"/>
  <sheetViews>
    <sheetView topLeftCell="E1" zoomScale="68" zoomScaleNormal="50" workbookViewId="0">
      <selection activeCell="V4" sqref="V4"/>
    </sheetView>
  </sheetViews>
  <sheetFormatPr defaultRowHeight="46.85" customHeight="1"/>
  <cols>
    <col min="2" max="2" width="28.90625" customWidth="1"/>
    <col min="5" max="6" width="25.08984375" customWidth="1"/>
    <col min="9" max="9" width="45.453125" bestFit="1" customWidth="1"/>
  </cols>
  <sheetData>
    <row r="1" spans="1:24" ht="46.85" customHeight="1">
      <c r="A1" s="29" t="s">
        <v>105</v>
      </c>
      <c r="B1" s="29" t="s">
        <v>106</v>
      </c>
      <c r="C1" s="29" t="s">
        <v>107</v>
      </c>
      <c r="D1" s="29" t="s">
        <v>108</v>
      </c>
      <c r="E1" s="29" t="s">
        <v>109</v>
      </c>
      <c r="F1" s="29"/>
      <c r="G1" s="29" t="s">
        <v>110</v>
      </c>
      <c r="H1" s="29" t="s">
        <v>111</v>
      </c>
      <c r="I1" s="29" t="s">
        <v>112</v>
      </c>
      <c r="J1" s="29" t="s">
        <v>113</v>
      </c>
      <c r="K1" s="29" t="s">
        <v>114</v>
      </c>
      <c r="L1" s="29" t="s">
        <v>115</v>
      </c>
      <c r="M1" s="29" t="s">
        <v>116</v>
      </c>
      <c r="N1" s="29" t="s">
        <v>117</v>
      </c>
      <c r="O1" s="29" t="s">
        <v>118</v>
      </c>
      <c r="P1" s="29" t="s">
        <v>119</v>
      </c>
      <c r="Q1" s="29" t="s">
        <v>120</v>
      </c>
      <c r="R1" s="29" t="s">
        <v>121</v>
      </c>
      <c r="S1" s="30" t="s">
        <v>122</v>
      </c>
      <c r="T1" s="30" t="s">
        <v>123</v>
      </c>
      <c r="U1" s="30" t="s">
        <v>124</v>
      </c>
      <c r="V1" s="30" t="s">
        <v>125</v>
      </c>
      <c r="W1" s="30" t="s">
        <v>126</v>
      </c>
      <c r="X1" s="30" t="s">
        <v>127</v>
      </c>
    </row>
    <row r="2" spans="1:24" ht="46.85" customHeight="1">
      <c r="A2" s="31" t="s">
        <v>128</v>
      </c>
      <c r="B2" s="31" t="s">
        <v>129</v>
      </c>
      <c r="C2" s="12"/>
      <c r="D2" s="32">
        <v>1</v>
      </c>
      <c r="E2" s="31" t="s">
        <v>130</v>
      </c>
      <c r="F2" s="31">
        <v>1</v>
      </c>
      <c r="G2" s="33">
        <v>35019</v>
      </c>
      <c r="H2" s="31" t="s">
        <v>131</v>
      </c>
      <c r="I2" s="31" t="s">
        <v>132</v>
      </c>
      <c r="J2" s="31" t="s">
        <v>133</v>
      </c>
      <c r="K2" s="34">
        <v>-1</v>
      </c>
      <c r="L2" s="12" t="s">
        <v>134</v>
      </c>
      <c r="M2" s="12" t="s">
        <v>134</v>
      </c>
      <c r="N2" s="35">
        <v>1</v>
      </c>
      <c r="O2" s="35">
        <v>1</v>
      </c>
      <c r="P2" s="35">
        <v>1</v>
      </c>
      <c r="Q2" s="35">
        <v>1</v>
      </c>
      <c r="R2" s="35">
        <v>1</v>
      </c>
      <c r="S2" s="36">
        <v>1</v>
      </c>
      <c r="T2" s="36">
        <v>1</v>
      </c>
      <c r="U2" s="36">
        <v>1</v>
      </c>
      <c r="V2" s="36">
        <v>1</v>
      </c>
      <c r="W2" s="36">
        <v>28</v>
      </c>
      <c r="X2" s="36">
        <v>9</v>
      </c>
    </row>
    <row r="3" spans="1:24" ht="46.85" customHeight="1">
      <c r="A3" s="31" t="s">
        <v>135</v>
      </c>
      <c r="B3" s="31" t="s">
        <v>129</v>
      </c>
      <c r="C3" s="31" t="s">
        <v>136</v>
      </c>
      <c r="D3" s="32">
        <v>4</v>
      </c>
      <c r="E3" s="31" t="s">
        <v>137</v>
      </c>
      <c r="F3" s="31">
        <v>2</v>
      </c>
      <c r="G3" s="33">
        <v>41478</v>
      </c>
      <c r="H3" s="31" t="s">
        <v>131</v>
      </c>
      <c r="I3" s="31" t="s">
        <v>138</v>
      </c>
      <c r="J3" s="31" t="s">
        <v>139</v>
      </c>
      <c r="K3" s="12" t="s">
        <v>134</v>
      </c>
      <c r="L3" s="12" t="s">
        <v>134</v>
      </c>
      <c r="M3" s="12" t="s">
        <v>134</v>
      </c>
      <c r="N3" s="12" t="s">
        <v>140</v>
      </c>
      <c r="O3" s="35">
        <v>2</v>
      </c>
      <c r="P3" s="12" t="s">
        <v>140</v>
      </c>
      <c r="Q3" s="35">
        <v>2</v>
      </c>
      <c r="R3" s="35">
        <v>4</v>
      </c>
      <c r="S3" s="36">
        <v>3</v>
      </c>
      <c r="T3" s="36">
        <v>5</v>
      </c>
      <c r="U3" s="36">
        <v>5</v>
      </c>
      <c r="V3" s="36">
        <v>5</v>
      </c>
      <c r="W3" s="36">
        <v>71</v>
      </c>
      <c r="X3" s="36">
        <v>44</v>
      </c>
    </row>
    <row r="4" spans="1:24" ht="46.85" customHeight="1">
      <c r="A4" s="31" t="s">
        <v>141</v>
      </c>
      <c r="B4" s="31" t="s">
        <v>129</v>
      </c>
      <c r="C4" s="12"/>
      <c r="D4" s="32">
        <v>6</v>
      </c>
      <c r="E4" s="31" t="s">
        <v>142</v>
      </c>
      <c r="F4" s="31">
        <v>9</v>
      </c>
      <c r="G4" s="33">
        <v>37365</v>
      </c>
      <c r="H4" s="31" t="s">
        <v>131</v>
      </c>
      <c r="I4" s="31" t="s">
        <v>143</v>
      </c>
      <c r="J4" s="31" t="s">
        <v>133</v>
      </c>
      <c r="K4" s="12" t="s">
        <v>134</v>
      </c>
      <c r="L4" s="12" t="s">
        <v>134</v>
      </c>
      <c r="M4" s="12" t="s">
        <v>134</v>
      </c>
      <c r="N4" s="12" t="s">
        <v>140</v>
      </c>
      <c r="O4" s="12" t="s">
        <v>140</v>
      </c>
      <c r="P4" s="12" t="s">
        <v>140</v>
      </c>
      <c r="Q4" s="12" t="s">
        <v>140</v>
      </c>
      <c r="R4" s="35">
        <v>2</v>
      </c>
      <c r="S4" s="36">
        <v>2</v>
      </c>
      <c r="T4" s="36">
        <v>2</v>
      </c>
      <c r="U4" s="36">
        <v>3</v>
      </c>
      <c r="V4" s="36">
        <v>2</v>
      </c>
      <c r="W4" s="36">
        <v>74</v>
      </c>
      <c r="X4" s="36">
        <v>47</v>
      </c>
    </row>
    <row r="5" spans="1:24" ht="46.85" customHeight="1">
      <c r="A5" s="31" t="s">
        <v>144</v>
      </c>
      <c r="B5" s="31" t="s">
        <v>129</v>
      </c>
      <c r="C5" s="31" t="s">
        <v>145</v>
      </c>
      <c r="D5" s="32">
        <v>5</v>
      </c>
      <c r="E5" s="31" t="s">
        <v>146</v>
      </c>
      <c r="F5" s="31">
        <v>9</v>
      </c>
      <c r="G5" s="33">
        <v>39683</v>
      </c>
      <c r="H5" s="31" t="s">
        <v>131</v>
      </c>
      <c r="I5" s="31" t="s">
        <v>143</v>
      </c>
      <c r="J5" s="31" t="s">
        <v>133</v>
      </c>
      <c r="K5" s="12" t="s">
        <v>134</v>
      </c>
      <c r="L5" s="12" t="s">
        <v>134</v>
      </c>
      <c r="M5" s="12" t="s">
        <v>134</v>
      </c>
      <c r="N5" s="12" t="s">
        <v>140</v>
      </c>
      <c r="O5" s="35">
        <v>3</v>
      </c>
      <c r="P5" s="12" t="s">
        <v>140</v>
      </c>
      <c r="Q5" s="12" t="s">
        <v>140</v>
      </c>
      <c r="R5" s="35">
        <v>3</v>
      </c>
      <c r="S5" s="12" t="s">
        <v>147</v>
      </c>
      <c r="T5" s="36">
        <v>3</v>
      </c>
      <c r="U5" s="36">
        <v>2</v>
      </c>
      <c r="V5" s="36">
        <v>3</v>
      </c>
      <c r="W5" s="36">
        <v>77</v>
      </c>
      <c r="X5" s="36">
        <v>50</v>
      </c>
    </row>
    <row r="6" spans="1:24" ht="46.85" customHeight="1">
      <c r="A6" s="31" t="s">
        <v>148</v>
      </c>
      <c r="B6" s="31" t="s">
        <v>129</v>
      </c>
      <c r="C6" s="31" t="s">
        <v>136</v>
      </c>
      <c r="D6" s="32">
        <v>3</v>
      </c>
      <c r="E6" s="31" t="s">
        <v>149</v>
      </c>
      <c r="F6" s="31">
        <v>9</v>
      </c>
      <c r="G6" s="33">
        <v>40419</v>
      </c>
      <c r="H6" s="31" t="s">
        <v>131</v>
      </c>
      <c r="I6" s="31" t="s">
        <v>132</v>
      </c>
      <c r="J6" s="31" t="s">
        <v>133</v>
      </c>
      <c r="K6" s="12" t="s">
        <v>134</v>
      </c>
      <c r="L6" s="12" t="s">
        <v>134</v>
      </c>
      <c r="M6" s="12" t="s">
        <v>134</v>
      </c>
      <c r="N6" s="12" t="s">
        <v>140</v>
      </c>
      <c r="O6" s="12" t="s">
        <v>140</v>
      </c>
      <c r="P6" s="12" t="s">
        <v>140</v>
      </c>
      <c r="Q6" s="12" t="s">
        <v>140</v>
      </c>
      <c r="R6" s="35">
        <v>5</v>
      </c>
      <c r="S6" s="12" t="s">
        <v>147</v>
      </c>
      <c r="T6" s="36">
        <v>6</v>
      </c>
      <c r="U6" s="36">
        <v>4</v>
      </c>
      <c r="V6" s="36">
        <v>4</v>
      </c>
      <c r="W6" s="36">
        <v>91</v>
      </c>
      <c r="X6" s="36">
        <v>64</v>
      </c>
    </row>
    <row r="7" spans="1:24" ht="46.85" customHeight="1">
      <c r="A7" s="31" t="s">
        <v>150</v>
      </c>
      <c r="B7" s="31" t="s">
        <v>129</v>
      </c>
      <c r="C7" s="31" t="s">
        <v>136</v>
      </c>
      <c r="D7" s="32">
        <v>10</v>
      </c>
      <c r="E7" s="31" t="s">
        <v>151</v>
      </c>
      <c r="F7" s="31">
        <v>9</v>
      </c>
      <c r="G7" s="33">
        <v>40826</v>
      </c>
      <c r="H7" s="31" t="s">
        <v>131</v>
      </c>
      <c r="I7" s="31" t="s">
        <v>152</v>
      </c>
      <c r="J7" s="31" t="s">
        <v>133</v>
      </c>
      <c r="K7" s="12" t="s">
        <v>134</v>
      </c>
      <c r="L7" s="12" t="s">
        <v>134</v>
      </c>
      <c r="M7" s="12" t="s">
        <v>134</v>
      </c>
      <c r="N7" s="12" t="s">
        <v>140</v>
      </c>
      <c r="O7" s="12" t="s">
        <v>140</v>
      </c>
      <c r="P7" s="12" t="s">
        <v>140</v>
      </c>
      <c r="Q7" s="12" t="s">
        <v>140</v>
      </c>
      <c r="R7" s="12" t="s">
        <v>140</v>
      </c>
      <c r="S7" s="36">
        <v>4</v>
      </c>
      <c r="T7" s="36">
        <v>7</v>
      </c>
      <c r="U7" s="36">
        <v>6</v>
      </c>
      <c r="V7" s="36">
        <v>7</v>
      </c>
      <c r="W7" s="36">
        <v>96</v>
      </c>
      <c r="X7" s="36">
        <v>69</v>
      </c>
    </row>
    <row r="8" spans="1:24" ht="46.85" customHeight="1">
      <c r="A8" s="37" t="s">
        <v>153</v>
      </c>
      <c r="B8" s="37" t="s">
        <v>154</v>
      </c>
      <c r="C8" s="37" t="s">
        <v>136</v>
      </c>
      <c r="D8" s="38">
        <v>9</v>
      </c>
      <c r="E8" s="37" t="s">
        <v>155</v>
      </c>
      <c r="F8" s="31">
        <v>9</v>
      </c>
      <c r="G8" s="39">
        <v>40532</v>
      </c>
      <c r="H8" s="37" t="s">
        <v>131</v>
      </c>
      <c r="I8" s="42" t="s">
        <v>159</v>
      </c>
      <c r="J8" s="37" t="s">
        <v>133</v>
      </c>
      <c r="K8" s="13" t="s">
        <v>134</v>
      </c>
      <c r="L8" s="13" t="s">
        <v>134</v>
      </c>
      <c r="M8" s="13" t="s">
        <v>134</v>
      </c>
      <c r="N8" s="13" t="s">
        <v>140</v>
      </c>
      <c r="O8" s="13" t="s">
        <v>140</v>
      </c>
      <c r="P8" s="13" t="s">
        <v>140</v>
      </c>
      <c r="Q8" s="13" t="s">
        <v>140</v>
      </c>
      <c r="R8" s="13" t="s">
        <v>140</v>
      </c>
      <c r="S8" s="13" t="s">
        <v>140</v>
      </c>
      <c r="T8" s="40">
        <v>4</v>
      </c>
      <c r="U8" s="40">
        <v>7</v>
      </c>
      <c r="V8" s="40">
        <v>6</v>
      </c>
      <c r="W8" s="40">
        <v>98</v>
      </c>
      <c r="X8" s="40">
        <v>71</v>
      </c>
    </row>
    <row r="9" spans="1:24" ht="46.85" customHeight="1">
      <c r="A9" s="31" t="s">
        <v>156</v>
      </c>
      <c r="B9" s="31" t="s">
        <v>129</v>
      </c>
      <c r="C9" s="31" t="s">
        <v>136</v>
      </c>
      <c r="D9" s="32">
        <v>8</v>
      </c>
      <c r="E9" s="31" t="s">
        <v>157</v>
      </c>
      <c r="F9" s="31">
        <v>9</v>
      </c>
      <c r="G9" s="41">
        <v>40486</v>
      </c>
      <c r="H9" s="31" t="s">
        <v>131</v>
      </c>
      <c r="I9" s="31" t="s">
        <v>158</v>
      </c>
      <c r="J9" s="31" t="s">
        <v>133</v>
      </c>
      <c r="K9" s="12" t="s">
        <v>134</v>
      </c>
      <c r="L9" s="12" t="s">
        <v>134</v>
      </c>
      <c r="M9" s="12" t="s">
        <v>134</v>
      </c>
      <c r="N9" s="12" t="s">
        <v>140</v>
      </c>
      <c r="O9" s="12" t="s">
        <v>140</v>
      </c>
      <c r="P9" s="12" t="s">
        <v>140</v>
      </c>
      <c r="Q9" s="12" t="s">
        <v>140</v>
      </c>
      <c r="R9" s="12" t="s">
        <v>140</v>
      </c>
      <c r="S9" s="12" t="s">
        <v>140</v>
      </c>
      <c r="T9" s="12" t="s">
        <v>140</v>
      </c>
      <c r="U9" s="12" t="s">
        <v>140</v>
      </c>
      <c r="V9" s="12" t="s">
        <v>140</v>
      </c>
      <c r="W9" s="36">
        <v>108</v>
      </c>
      <c r="X9" s="36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886A1-09E3-EE46-A180-BABFBC8A03FD}">
  <dimension ref="A1:AB9"/>
  <sheetViews>
    <sheetView zoomScale="70" zoomScaleNormal="70" workbookViewId="0">
      <selection activeCell="F9" sqref="F9"/>
    </sheetView>
  </sheetViews>
  <sheetFormatPr defaultColWidth="9.08984375" defaultRowHeight="12.9"/>
  <cols>
    <col min="1" max="1" width="5" bestFit="1" customWidth="1"/>
    <col min="2" max="2" width="18.1796875" bestFit="1" customWidth="1"/>
    <col min="3" max="3" width="8.36328125" bestFit="1" customWidth="1"/>
    <col min="4" max="4" width="5.1796875" bestFit="1" customWidth="1"/>
    <col min="5" max="5" width="31.36328125" bestFit="1" customWidth="1"/>
    <col min="6" max="6" width="31.36328125" customWidth="1"/>
    <col min="7" max="7" width="11.6328125" bestFit="1" customWidth="1"/>
    <col min="8" max="8" width="7.54296875" bestFit="1" customWidth="1"/>
    <col min="9" max="9" width="48.54296875" bestFit="1" customWidth="1"/>
    <col min="10" max="14" width="9.36328125" bestFit="1" customWidth="1"/>
    <col min="15" max="18" width="8" bestFit="1" customWidth="1"/>
    <col min="19" max="20" width="9.36328125" bestFit="1" customWidth="1"/>
    <col min="21" max="22" width="8" bestFit="1" customWidth="1"/>
    <col min="23" max="25" width="9.36328125" bestFit="1" customWidth="1"/>
    <col min="26" max="26" width="8" bestFit="1" customWidth="1"/>
    <col min="27" max="28" width="5.453125" bestFit="1" customWidth="1"/>
  </cols>
  <sheetData>
    <row r="1" spans="1:28">
      <c r="A1" t="s">
        <v>14</v>
      </c>
      <c r="B1" t="s">
        <v>3</v>
      </c>
      <c r="C1" t="s">
        <v>164</v>
      </c>
      <c r="D1" t="s">
        <v>165</v>
      </c>
      <c r="E1" t="s">
        <v>4</v>
      </c>
      <c r="G1" t="s">
        <v>5</v>
      </c>
      <c r="H1" t="s">
        <v>6</v>
      </c>
      <c r="I1" t="s">
        <v>7</v>
      </c>
      <c r="J1" t="s">
        <v>166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52</v>
      </c>
      <c r="T1" t="s">
        <v>167</v>
      </c>
      <c r="U1" t="s">
        <v>168</v>
      </c>
      <c r="V1" t="s">
        <v>169</v>
      </c>
      <c r="W1" t="s">
        <v>170</v>
      </c>
      <c r="X1" t="s">
        <v>171</v>
      </c>
      <c r="Y1" t="s">
        <v>172</v>
      </c>
      <c r="Z1" t="s">
        <v>173</v>
      </c>
      <c r="AA1" t="s">
        <v>23</v>
      </c>
      <c r="AB1" t="s">
        <v>24</v>
      </c>
    </row>
    <row r="2" spans="1:28">
      <c r="A2" t="s">
        <v>25</v>
      </c>
      <c r="B2" t="s">
        <v>160</v>
      </c>
      <c r="C2" t="s">
        <v>174</v>
      </c>
      <c r="D2">
        <v>29</v>
      </c>
      <c r="E2" t="s">
        <v>175</v>
      </c>
      <c r="F2">
        <v>1</v>
      </c>
      <c r="G2" s="44">
        <v>35019</v>
      </c>
      <c r="H2" t="s">
        <v>13</v>
      </c>
      <c r="I2" t="s">
        <v>176</v>
      </c>
      <c r="J2" t="s">
        <v>35</v>
      </c>
      <c r="K2" t="s">
        <v>177</v>
      </c>
      <c r="L2" t="s">
        <v>177</v>
      </c>
      <c r="M2" t="s">
        <v>177</v>
      </c>
      <c r="N2" t="s">
        <v>28</v>
      </c>
      <c r="O2" t="s">
        <v>28</v>
      </c>
      <c r="P2" t="s">
        <v>28</v>
      </c>
      <c r="Q2" t="s">
        <v>28</v>
      </c>
      <c r="R2" t="s">
        <v>28</v>
      </c>
      <c r="S2" t="s">
        <v>28</v>
      </c>
      <c r="T2" t="s">
        <v>28</v>
      </c>
      <c r="U2" t="s">
        <v>28</v>
      </c>
      <c r="V2" t="s">
        <v>28</v>
      </c>
      <c r="W2" t="s">
        <v>28</v>
      </c>
      <c r="X2" t="s">
        <v>28</v>
      </c>
      <c r="Y2" t="s">
        <v>28</v>
      </c>
      <c r="Z2" t="s">
        <v>28</v>
      </c>
      <c r="AA2" t="s">
        <v>45</v>
      </c>
      <c r="AB2" t="s">
        <v>39</v>
      </c>
    </row>
    <row r="3" spans="1:28">
      <c r="A3" t="s">
        <v>31</v>
      </c>
      <c r="B3" t="s">
        <v>160</v>
      </c>
      <c r="C3" t="s">
        <v>174</v>
      </c>
      <c r="D3">
        <v>2</v>
      </c>
      <c r="E3" t="s">
        <v>178</v>
      </c>
      <c r="F3">
        <v>2</v>
      </c>
      <c r="G3" s="44">
        <v>37365</v>
      </c>
      <c r="H3" t="s">
        <v>13</v>
      </c>
      <c r="I3" t="s">
        <v>179</v>
      </c>
      <c r="J3" t="s">
        <v>35</v>
      </c>
      <c r="K3" t="s">
        <v>30</v>
      </c>
      <c r="L3" t="s">
        <v>30</v>
      </c>
      <c r="M3" t="s">
        <v>30</v>
      </c>
      <c r="N3" t="s">
        <v>30</v>
      </c>
      <c r="O3" t="s">
        <v>30</v>
      </c>
      <c r="P3" t="s">
        <v>30</v>
      </c>
      <c r="Q3" t="s">
        <v>30</v>
      </c>
      <c r="R3" t="s">
        <v>30</v>
      </c>
      <c r="S3" t="s">
        <v>30</v>
      </c>
      <c r="T3" t="s">
        <v>30</v>
      </c>
      <c r="U3" t="s">
        <v>30</v>
      </c>
      <c r="V3" t="s">
        <v>30</v>
      </c>
      <c r="W3" t="s">
        <v>180</v>
      </c>
      <c r="X3" t="s">
        <v>180</v>
      </c>
      <c r="Y3" t="s">
        <v>180</v>
      </c>
      <c r="Z3" t="s">
        <v>181</v>
      </c>
      <c r="AA3" t="s">
        <v>42</v>
      </c>
      <c r="AB3" t="s">
        <v>46</v>
      </c>
    </row>
    <row r="4" spans="1:28">
      <c r="A4" t="s">
        <v>34</v>
      </c>
      <c r="B4" t="s">
        <v>160</v>
      </c>
      <c r="C4" t="s">
        <v>182</v>
      </c>
      <c r="D4">
        <v>18</v>
      </c>
      <c r="E4" t="s">
        <v>183</v>
      </c>
      <c r="F4">
        <v>3</v>
      </c>
      <c r="G4" s="44">
        <v>39683</v>
      </c>
      <c r="H4" t="s">
        <v>13</v>
      </c>
      <c r="I4" t="s">
        <v>179</v>
      </c>
      <c r="J4" t="s">
        <v>35</v>
      </c>
      <c r="K4" t="s">
        <v>29</v>
      </c>
      <c r="L4" t="s">
        <v>180</v>
      </c>
      <c r="M4" t="s">
        <v>26</v>
      </c>
      <c r="N4" t="s">
        <v>29</v>
      </c>
      <c r="O4" t="s">
        <v>29</v>
      </c>
      <c r="P4" t="s">
        <v>29</v>
      </c>
      <c r="Q4" t="s">
        <v>29</v>
      </c>
      <c r="R4" t="s">
        <v>26</v>
      </c>
      <c r="S4" t="s">
        <v>29</v>
      </c>
      <c r="T4" t="s">
        <v>29</v>
      </c>
      <c r="U4" t="s">
        <v>29</v>
      </c>
      <c r="V4" t="s">
        <v>29</v>
      </c>
      <c r="W4" t="s">
        <v>30</v>
      </c>
      <c r="X4" t="s">
        <v>30</v>
      </c>
      <c r="Y4" t="s">
        <v>30</v>
      </c>
      <c r="Z4" t="s">
        <v>30</v>
      </c>
      <c r="AA4" t="s">
        <v>53</v>
      </c>
      <c r="AB4" t="s">
        <v>47</v>
      </c>
    </row>
    <row r="5" spans="1:28">
      <c r="A5" t="s">
        <v>37</v>
      </c>
      <c r="B5" t="s">
        <v>160</v>
      </c>
      <c r="C5" t="s">
        <v>184</v>
      </c>
      <c r="D5">
        <v>4</v>
      </c>
      <c r="E5" t="s">
        <v>185</v>
      </c>
      <c r="F5">
        <v>4</v>
      </c>
      <c r="G5" s="44">
        <v>41478</v>
      </c>
      <c r="H5" t="s">
        <v>13</v>
      </c>
      <c r="I5" t="s">
        <v>186</v>
      </c>
      <c r="J5" t="s">
        <v>44</v>
      </c>
      <c r="K5" t="s">
        <v>27</v>
      </c>
      <c r="L5" t="s">
        <v>180</v>
      </c>
      <c r="M5" t="s">
        <v>29</v>
      </c>
      <c r="N5" t="s">
        <v>32</v>
      </c>
      <c r="O5" t="s">
        <v>32</v>
      </c>
      <c r="P5" t="s">
        <v>27</v>
      </c>
      <c r="Q5" t="s">
        <v>27</v>
      </c>
      <c r="R5" t="s">
        <v>29</v>
      </c>
      <c r="S5" t="s">
        <v>180</v>
      </c>
      <c r="T5" t="s">
        <v>180</v>
      </c>
      <c r="U5" t="s">
        <v>27</v>
      </c>
      <c r="V5" t="s">
        <v>27</v>
      </c>
      <c r="W5" t="s">
        <v>27</v>
      </c>
      <c r="X5" t="s">
        <v>29</v>
      </c>
      <c r="Y5" t="s">
        <v>32</v>
      </c>
      <c r="Z5" t="s">
        <v>29</v>
      </c>
      <c r="AA5" t="s">
        <v>187</v>
      </c>
      <c r="AB5" t="s">
        <v>188</v>
      </c>
    </row>
    <row r="6" spans="1:28">
      <c r="A6" t="s">
        <v>38</v>
      </c>
      <c r="B6" t="s">
        <v>160</v>
      </c>
      <c r="C6" t="s">
        <v>184</v>
      </c>
      <c r="D6">
        <v>3</v>
      </c>
      <c r="E6" t="s">
        <v>189</v>
      </c>
      <c r="F6">
        <v>5</v>
      </c>
      <c r="G6" s="44">
        <v>40419</v>
      </c>
      <c r="H6" t="s">
        <v>13</v>
      </c>
      <c r="I6" t="s">
        <v>176</v>
      </c>
      <c r="J6" t="s">
        <v>35</v>
      </c>
      <c r="K6" t="s">
        <v>32</v>
      </c>
      <c r="L6" t="s">
        <v>180</v>
      </c>
      <c r="M6" t="s">
        <v>190</v>
      </c>
      <c r="N6" t="s">
        <v>180</v>
      </c>
      <c r="O6" t="s">
        <v>27</v>
      </c>
      <c r="P6" t="s">
        <v>32</v>
      </c>
      <c r="Q6" t="s">
        <v>32</v>
      </c>
      <c r="R6" t="s">
        <v>32</v>
      </c>
      <c r="S6" t="s">
        <v>27</v>
      </c>
      <c r="T6" t="s">
        <v>27</v>
      </c>
      <c r="U6" t="s">
        <v>32</v>
      </c>
      <c r="V6" t="s">
        <v>32</v>
      </c>
      <c r="W6" t="s">
        <v>191</v>
      </c>
      <c r="X6" t="s">
        <v>27</v>
      </c>
      <c r="Y6" t="s">
        <v>29</v>
      </c>
      <c r="Z6" t="s">
        <v>27</v>
      </c>
      <c r="AA6" t="s">
        <v>54</v>
      </c>
      <c r="AB6" t="s">
        <v>192</v>
      </c>
    </row>
    <row r="7" spans="1:28">
      <c r="A7" t="s">
        <v>40</v>
      </c>
      <c r="B7" t="s">
        <v>160</v>
      </c>
      <c r="C7" t="s">
        <v>184</v>
      </c>
      <c r="D7">
        <v>6</v>
      </c>
      <c r="E7" t="s">
        <v>193</v>
      </c>
      <c r="F7">
        <v>6</v>
      </c>
      <c r="G7" s="44">
        <v>40532</v>
      </c>
      <c r="H7" t="s">
        <v>13</v>
      </c>
      <c r="I7" t="s">
        <v>176</v>
      </c>
      <c r="J7" t="s">
        <v>35</v>
      </c>
      <c r="K7" t="s">
        <v>180</v>
      </c>
      <c r="L7" t="s">
        <v>180</v>
      </c>
      <c r="M7" t="s">
        <v>180</v>
      </c>
      <c r="N7" t="s">
        <v>27</v>
      </c>
      <c r="O7" t="s">
        <v>36</v>
      </c>
      <c r="P7" t="s">
        <v>36</v>
      </c>
      <c r="Q7" t="s">
        <v>36</v>
      </c>
      <c r="R7" t="s">
        <v>36</v>
      </c>
      <c r="S7" t="s">
        <v>32</v>
      </c>
      <c r="T7" t="s">
        <v>32</v>
      </c>
      <c r="U7" t="s">
        <v>36</v>
      </c>
      <c r="V7" t="s">
        <v>36</v>
      </c>
      <c r="W7" t="s">
        <v>29</v>
      </c>
      <c r="X7" t="s">
        <v>181</v>
      </c>
      <c r="Y7" t="s">
        <v>27</v>
      </c>
      <c r="Z7" t="s">
        <v>32</v>
      </c>
      <c r="AA7" t="s">
        <v>49</v>
      </c>
      <c r="AB7" t="s">
        <v>194</v>
      </c>
    </row>
    <row r="8" spans="1:28">
      <c r="A8" t="s">
        <v>41</v>
      </c>
      <c r="B8" t="s">
        <v>160</v>
      </c>
      <c r="C8" t="s">
        <v>184</v>
      </c>
      <c r="D8">
        <v>22</v>
      </c>
      <c r="E8" t="s">
        <v>163</v>
      </c>
      <c r="F8">
        <v>9</v>
      </c>
      <c r="G8" s="44">
        <v>40826</v>
      </c>
      <c r="H8" t="s">
        <v>13</v>
      </c>
      <c r="I8" t="s">
        <v>195</v>
      </c>
      <c r="J8" t="s">
        <v>35</v>
      </c>
      <c r="K8" t="s">
        <v>180</v>
      </c>
      <c r="L8" t="s">
        <v>180</v>
      </c>
      <c r="M8" t="s">
        <v>180</v>
      </c>
      <c r="N8" t="s">
        <v>181</v>
      </c>
      <c r="O8" t="s">
        <v>181</v>
      </c>
      <c r="P8" t="s">
        <v>181</v>
      </c>
      <c r="Q8" t="s">
        <v>181</v>
      </c>
      <c r="R8" t="s">
        <v>33</v>
      </c>
      <c r="S8" t="s">
        <v>36</v>
      </c>
      <c r="T8" t="s">
        <v>36</v>
      </c>
      <c r="U8" t="s">
        <v>181</v>
      </c>
      <c r="V8" t="s">
        <v>181</v>
      </c>
      <c r="W8" t="s">
        <v>181</v>
      </c>
      <c r="X8" t="s">
        <v>181</v>
      </c>
      <c r="Y8" t="s">
        <v>181</v>
      </c>
      <c r="Z8" t="s">
        <v>36</v>
      </c>
      <c r="AA8" t="s">
        <v>196</v>
      </c>
      <c r="AB8" t="s">
        <v>197</v>
      </c>
    </row>
    <row r="9" spans="1:28">
      <c r="A9" t="s">
        <v>43</v>
      </c>
      <c r="B9" t="s">
        <v>160</v>
      </c>
      <c r="C9" t="s">
        <v>184</v>
      </c>
      <c r="D9">
        <v>16</v>
      </c>
      <c r="E9" t="s">
        <v>198</v>
      </c>
      <c r="F9">
        <v>9</v>
      </c>
      <c r="G9" s="44">
        <v>40486</v>
      </c>
      <c r="H9" t="s">
        <v>13</v>
      </c>
      <c r="I9" t="s">
        <v>48</v>
      </c>
      <c r="J9" t="s">
        <v>35</v>
      </c>
      <c r="K9" t="s">
        <v>180</v>
      </c>
      <c r="L9" t="s">
        <v>199</v>
      </c>
      <c r="M9" t="s">
        <v>180</v>
      </c>
      <c r="N9" t="s">
        <v>181</v>
      </c>
      <c r="O9" t="s">
        <v>181</v>
      </c>
      <c r="P9" t="s">
        <v>181</v>
      </c>
      <c r="Q9" t="s">
        <v>200</v>
      </c>
      <c r="R9" t="s">
        <v>181</v>
      </c>
      <c r="S9" t="s">
        <v>181</v>
      </c>
      <c r="T9" t="s">
        <v>33</v>
      </c>
      <c r="U9" t="s">
        <v>200</v>
      </c>
      <c r="V9" t="s">
        <v>181</v>
      </c>
      <c r="W9" t="s">
        <v>181</v>
      </c>
      <c r="X9" t="s">
        <v>181</v>
      </c>
      <c r="Y9" t="s">
        <v>181</v>
      </c>
      <c r="Z9" t="s">
        <v>181</v>
      </c>
      <c r="AA9" t="s">
        <v>55</v>
      </c>
      <c r="AB9" t="s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83A51-E7F5-5A42-841D-059479302FC3}">
  <dimension ref="A1:D46"/>
  <sheetViews>
    <sheetView zoomScale="110" zoomScaleNormal="110" workbookViewId="0">
      <selection activeCell="A2" sqref="A2:D9"/>
    </sheetView>
  </sheetViews>
  <sheetFormatPr defaultColWidth="11.54296875" defaultRowHeight="10.75"/>
  <cols>
    <col min="1" max="1" width="25.81640625" style="8" bestFit="1" customWidth="1"/>
    <col min="2" max="16384" width="11.54296875" style="8"/>
  </cols>
  <sheetData>
    <row r="1" spans="1:4">
      <c r="A1" s="11" t="s">
        <v>9</v>
      </c>
      <c r="B1" s="11" t="s">
        <v>10</v>
      </c>
      <c r="C1" s="11" t="s">
        <v>11</v>
      </c>
      <c r="D1" s="10" t="s">
        <v>12</v>
      </c>
    </row>
    <row r="2" spans="1:4" ht="14.6">
      <c r="A2" s="19" t="s">
        <v>160</v>
      </c>
      <c r="B2" s="19" t="s">
        <v>178</v>
      </c>
      <c r="C2" s="21">
        <v>37365</v>
      </c>
      <c r="D2" s="43" t="s">
        <v>13</v>
      </c>
    </row>
    <row r="3" spans="1:4">
      <c r="A3" s="19" t="s">
        <v>162</v>
      </c>
      <c r="B3" s="19" t="s">
        <v>96</v>
      </c>
      <c r="C3" s="21">
        <v>41478</v>
      </c>
      <c r="D3" s="43" t="s">
        <v>13</v>
      </c>
    </row>
    <row r="4" spans="1:4">
      <c r="A4" s="19" t="s">
        <v>162</v>
      </c>
      <c r="B4" s="19" t="s">
        <v>193</v>
      </c>
      <c r="C4" s="21">
        <v>40532</v>
      </c>
      <c r="D4" s="43" t="s">
        <v>13</v>
      </c>
    </row>
    <row r="5" spans="1:4" ht="14.6">
      <c r="A5" s="19" t="s">
        <v>160</v>
      </c>
      <c r="B5" s="19" t="s">
        <v>83</v>
      </c>
      <c r="C5" s="21">
        <v>35019</v>
      </c>
      <c r="D5" s="43" t="s">
        <v>13</v>
      </c>
    </row>
    <row r="6" spans="1:4" ht="14.6">
      <c r="A6" s="19" t="s">
        <v>161</v>
      </c>
      <c r="B6" s="19" t="s">
        <v>89</v>
      </c>
      <c r="C6" s="21">
        <v>39683</v>
      </c>
      <c r="D6" s="43" t="s">
        <v>13</v>
      </c>
    </row>
    <row r="7" spans="1:4">
      <c r="A7" s="19" t="s">
        <v>162</v>
      </c>
      <c r="B7" s="19" t="s">
        <v>163</v>
      </c>
      <c r="C7" s="21">
        <v>40826</v>
      </c>
      <c r="D7" s="43" t="s">
        <v>13</v>
      </c>
    </row>
    <row r="8" spans="1:4" ht="14.6">
      <c r="A8" s="19" t="s">
        <v>162</v>
      </c>
      <c r="B8" s="19" t="s">
        <v>198</v>
      </c>
      <c r="C8" s="21">
        <v>40486</v>
      </c>
      <c r="D8" s="43" t="s">
        <v>13</v>
      </c>
    </row>
    <row r="9" spans="1:4">
      <c r="A9" s="19" t="s">
        <v>162</v>
      </c>
      <c r="B9" s="19" t="s">
        <v>103</v>
      </c>
      <c r="C9" s="21">
        <v>40419</v>
      </c>
      <c r="D9" s="43" t="s">
        <v>13</v>
      </c>
    </row>
    <row r="10" spans="1:4" ht="12.9">
      <c r="A10" s="45"/>
      <c r="B10" s="45"/>
      <c r="C10" s="46"/>
      <c r="D10" s="45"/>
    </row>
    <row r="11" spans="1:4" ht="12.9">
      <c r="A11"/>
      <c r="B11"/>
      <c r="C11"/>
      <c r="D11"/>
    </row>
    <row r="12" spans="1:4" ht="12.9">
      <c r="A12"/>
      <c r="B12"/>
      <c r="C12"/>
      <c r="D12"/>
    </row>
    <row r="13" spans="1:4" ht="12.9">
      <c r="A13"/>
      <c r="B13"/>
      <c r="C13"/>
      <c r="D13"/>
    </row>
    <row r="14" spans="1:4" ht="12.9">
      <c r="A14"/>
      <c r="B14"/>
      <c r="C14"/>
      <c r="D14"/>
    </row>
    <row r="15" spans="1:4" ht="12.9">
      <c r="A15"/>
      <c r="B15"/>
      <c r="C15"/>
      <c r="D15"/>
    </row>
    <row r="16" spans="1:4" ht="12.9">
      <c r="A16"/>
      <c r="B16"/>
      <c r="C16"/>
      <c r="D16"/>
    </row>
    <row r="17" spans="1:4" ht="12.9">
      <c r="A17"/>
      <c r="B17"/>
      <c r="C17"/>
      <c r="D17"/>
    </row>
    <row r="18" spans="1:4" ht="12.9">
      <c r="A18"/>
      <c r="B18"/>
      <c r="C18"/>
      <c r="D18"/>
    </row>
    <row r="19" spans="1:4" ht="12.9">
      <c r="A19"/>
      <c r="B19"/>
      <c r="C19"/>
      <c r="D19"/>
    </row>
    <row r="20" spans="1:4" ht="12.9">
      <c r="A20"/>
      <c r="B20"/>
      <c r="C20"/>
      <c r="D20"/>
    </row>
    <row r="21" spans="1:4" ht="12.9">
      <c r="A21"/>
      <c r="B21"/>
      <c r="C21"/>
      <c r="D21"/>
    </row>
    <row r="22" spans="1:4" ht="12.9">
      <c r="A22"/>
      <c r="B22"/>
      <c r="C22"/>
      <c r="D22"/>
    </row>
    <row r="23" spans="1:4" ht="12.9">
      <c r="A23"/>
      <c r="B23"/>
      <c r="C23"/>
      <c r="D23"/>
    </row>
    <row r="24" spans="1:4" ht="12.9">
      <c r="A24"/>
      <c r="B24"/>
      <c r="C24"/>
      <c r="D24"/>
    </row>
    <row r="25" spans="1:4" ht="12.9">
      <c r="A25"/>
      <c r="B25"/>
      <c r="C25"/>
      <c r="D25"/>
    </row>
    <row r="26" spans="1:4" ht="12.9">
      <c r="A26"/>
      <c r="B26"/>
      <c r="C26"/>
      <c r="D26"/>
    </row>
    <row r="27" spans="1:4" ht="12.9">
      <c r="A27"/>
      <c r="B27"/>
      <c r="C27"/>
      <c r="D27"/>
    </row>
    <row r="28" spans="1:4" ht="12.9">
      <c r="A28"/>
      <c r="B28"/>
      <c r="C28"/>
      <c r="D28"/>
    </row>
    <row r="29" spans="1:4" ht="12.9">
      <c r="A29"/>
      <c r="B29"/>
      <c r="C29"/>
      <c r="D29"/>
    </row>
    <row r="30" spans="1:4" ht="12.9">
      <c r="A30"/>
      <c r="B30"/>
      <c r="C30"/>
      <c r="D30"/>
    </row>
    <row r="31" spans="1:4" ht="12.9">
      <c r="A31"/>
      <c r="B31"/>
      <c r="C31"/>
      <c r="D31"/>
    </row>
    <row r="32" spans="1:4" ht="12.9">
      <c r="A32"/>
      <c r="B32"/>
      <c r="C32"/>
      <c r="D32"/>
    </row>
    <row r="33" spans="1:4" ht="12.9">
      <c r="A33"/>
      <c r="B33"/>
      <c r="C33"/>
      <c r="D33"/>
    </row>
    <row r="34" spans="1:4" ht="12.9">
      <c r="A34"/>
      <c r="B34"/>
      <c r="C34"/>
      <c r="D34"/>
    </row>
    <row r="35" spans="1:4" ht="12.9">
      <c r="A35"/>
      <c r="B35"/>
      <c r="C35"/>
      <c r="D35"/>
    </row>
    <row r="36" spans="1:4" ht="12.9">
      <c r="A36"/>
      <c r="B36"/>
      <c r="C36"/>
      <c r="D36"/>
    </row>
    <row r="37" spans="1:4" ht="12.9">
      <c r="A37"/>
      <c r="B37"/>
      <c r="C37"/>
      <c r="D37"/>
    </row>
    <row r="38" spans="1:4" ht="12.9">
      <c r="A38"/>
      <c r="B38"/>
      <c r="C38"/>
      <c r="D38"/>
    </row>
    <row r="39" spans="1:4" ht="12.9">
      <c r="A39"/>
      <c r="B39"/>
      <c r="C39"/>
      <c r="D39"/>
    </row>
    <row r="40" spans="1:4" ht="12.9">
      <c r="A40"/>
      <c r="B40"/>
      <c r="C40"/>
      <c r="D40"/>
    </row>
    <row r="41" spans="1:4" ht="12.9">
      <c r="A41"/>
      <c r="B41"/>
      <c r="C41"/>
      <c r="D41"/>
    </row>
    <row r="42" spans="1:4" ht="12.9">
      <c r="A42"/>
      <c r="B42"/>
      <c r="C42"/>
      <c r="D42"/>
    </row>
    <row r="43" spans="1:4" ht="12.9">
      <c r="A43"/>
      <c r="B43"/>
      <c r="C43"/>
      <c r="D43"/>
    </row>
    <row r="44" spans="1:4" ht="12.9">
      <c r="A44"/>
      <c r="B44"/>
      <c r="C44"/>
      <c r="D44"/>
    </row>
    <row r="45" spans="1:4" ht="12.9">
      <c r="A45"/>
      <c r="B45"/>
      <c r="C45"/>
      <c r="D45"/>
    </row>
    <row r="46" spans="1:4" ht="12.9">
      <c r="A46"/>
      <c r="B46"/>
      <c r="C46"/>
      <c r="D46"/>
    </row>
  </sheetData>
  <autoFilter ref="A1:D9" xr:uid="{51883A51-E7F5-5A42-841D-059479302FC3}">
    <sortState xmlns:xlrd2="http://schemas.microsoft.com/office/spreadsheetml/2017/richdata2" ref="A2:D9">
      <sortCondition ref="B1"/>
    </sortState>
  </autoFilter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WING FOIL KADINLAR</vt:lpstr>
      <vt:lpstr>1.Ayak</vt:lpstr>
      <vt:lpstr>2. Ayak.</vt:lpstr>
      <vt:lpstr>3. Ayak</vt:lpstr>
      <vt:lpstr>Tam 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Burcu</dc:creator>
  <cp:lastModifiedBy>Office</cp:lastModifiedBy>
  <cp:lastPrinted>2024-02-17T15:13:38Z</cp:lastPrinted>
  <dcterms:created xsi:type="dcterms:W3CDTF">2023-03-19T14:40:29Z</dcterms:created>
  <dcterms:modified xsi:type="dcterms:W3CDTF">2026-06-01T07:28:59Z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2022-11-27T00:00:00Z</vt:filetime>
  </property>
  <property fmtid="{D5CDD505-2E9C-101B-9397-08002B2CF9AE}" pid="3" name="Creator">
    <vt:lpwstr>Mozilla/5.0 (Windows NT 10.0; Win64; x64) AppleWebKit/537.36 (KHTML, like Gecko) Chrome/107.0.0.0 Safari/537.36 Edg/107.0.1418.56</vt:lpwstr>
  </property>
  <property fmtid="{D5CDD505-2E9C-101B-9397-08002B2CF9AE}" pid="4" name="LastSaved">
    <vt:filetime>2023-03-19T00:00:00Z</vt:filetime>
  </property>
  <property fmtid="{D5CDD505-2E9C-101B-9397-08002B2CF9AE}" pid="5" name="Producer">
    <vt:lpwstr>Skia/PDF m107</vt:lpwstr>
  </property>
</Properties>
</file>